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jpeg" ContentType="image/jpeg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120" yWindow="105" windowWidth="15120" windowHeight="8010"/>
  </bookViews>
  <sheets>
    <sheet name="Minitractors" sheetId="4" r:id="rId1"/>
    <sheet name="Hinged equipment" sheetId="6" r:id="rId2"/>
    <sheet name="Минитрактора" sheetId="1" r:id="rId3"/>
    <sheet name="НАВЕСНОЕ ОБОРУДОВАНИЕ" sheetId="7" r:id="rId4"/>
    <sheet name="Лист2" sheetId="2" state="hidden" r:id="rId5"/>
    <sheet name="Лист3" sheetId="3" state="hidden" r:id="rId6"/>
  </sheets>
  <definedNames>
    <definedName name="_xlnm.Print_Titles" localSheetId="1">'Hinged equipment'!$5:$5</definedName>
    <definedName name="_xlnm.Print_Titles" localSheetId="3">'НАВЕСНОЕ ОБОРУДОВАНИЕ'!$5:$5</definedName>
    <definedName name="_xlnm.Print_Area" localSheetId="1">'Hinged equipment'!$A$1:$M$76</definedName>
    <definedName name="_xlnm.Print_Area" localSheetId="3">'НАВЕСНОЕ ОБОРУДОВАНИЕ'!$A$1:$O$77</definedName>
  </definedNames>
  <calcPr calcId="125725"/>
</workbook>
</file>

<file path=xl/calcChain.xml><?xml version="1.0" encoding="utf-8"?>
<calcChain xmlns="http://schemas.openxmlformats.org/spreadsheetml/2006/main">
  <c r="M65" i="6"/>
  <c r="L65"/>
  <c r="M64"/>
  <c r="L64"/>
  <c r="M63"/>
  <c r="L63"/>
  <c r="M62"/>
  <c r="L62"/>
  <c r="L66"/>
  <c r="L67"/>
  <c r="M66" i="7"/>
  <c r="L66"/>
  <c r="M65"/>
  <c r="L65"/>
  <c r="M64"/>
  <c r="L64"/>
  <c r="M63"/>
  <c r="L63"/>
  <c r="L23"/>
  <c r="M23"/>
  <c r="L37" i="6" l="1"/>
  <c r="M37"/>
  <c r="L38"/>
  <c r="M38"/>
  <c r="M26"/>
  <c r="L26"/>
  <c r="L27" i="7"/>
  <c r="M27"/>
  <c r="M7" i="6"/>
  <c r="L7"/>
  <c r="M76"/>
  <c r="L76"/>
  <c r="M75"/>
  <c r="L75"/>
  <c r="M74"/>
  <c r="L74"/>
  <c r="M72"/>
  <c r="L72"/>
  <c r="M71"/>
  <c r="L71"/>
  <c r="M70"/>
  <c r="L70"/>
  <c r="M69"/>
  <c r="L69"/>
  <c r="M68"/>
  <c r="L68"/>
  <c r="M59"/>
  <c r="L59"/>
  <c r="M58"/>
  <c r="L58"/>
  <c r="M57"/>
  <c r="L57"/>
  <c r="M56"/>
  <c r="L56"/>
  <c r="M55"/>
  <c r="L55"/>
  <c r="M54"/>
  <c r="L54"/>
  <c r="M53"/>
  <c r="L53"/>
  <c r="M52"/>
  <c r="L52"/>
  <c r="M51"/>
  <c r="L51"/>
  <c r="M50"/>
  <c r="L50"/>
  <c r="M49"/>
  <c r="L49"/>
  <c r="M48"/>
  <c r="L48"/>
  <c r="M47"/>
  <c r="L47"/>
  <c r="M45"/>
  <c r="L45"/>
  <c r="M44"/>
  <c r="L44"/>
  <c r="M43"/>
  <c r="L43"/>
  <c r="M40"/>
  <c r="L40"/>
  <c r="M39"/>
  <c r="L39"/>
  <c r="M36"/>
  <c r="L36"/>
  <c r="M35"/>
  <c r="L35"/>
  <c r="M34"/>
  <c r="L34"/>
  <c r="M33"/>
  <c r="L33"/>
  <c r="M32"/>
  <c r="L32"/>
  <c r="M29"/>
  <c r="L29"/>
  <c r="M28"/>
  <c r="L28"/>
  <c r="M27"/>
  <c r="L27"/>
  <c r="M25"/>
  <c r="L25"/>
  <c r="M16"/>
  <c r="L16"/>
  <c r="M15"/>
  <c r="L15"/>
  <c r="M14"/>
  <c r="L14"/>
  <c r="M13"/>
  <c r="L13"/>
  <c r="M12"/>
  <c r="L12"/>
  <c r="M10"/>
  <c r="L10"/>
  <c r="M9"/>
  <c r="L9"/>
  <c r="M8"/>
  <c r="L8"/>
  <c r="M12" i="7"/>
  <c r="M13"/>
  <c r="M14"/>
  <c r="M15"/>
  <c r="M16"/>
  <c r="M17"/>
  <c r="M18"/>
  <c r="M19"/>
  <c r="M20"/>
  <c r="M21"/>
  <c r="M22"/>
  <c r="M24"/>
  <c r="M25"/>
  <c r="M26"/>
  <c r="M28"/>
  <c r="M29"/>
  <c r="M30"/>
  <c r="M31"/>
  <c r="M33"/>
  <c r="M34"/>
  <c r="M35"/>
  <c r="M36"/>
  <c r="M37"/>
  <c r="M38"/>
  <c r="M39"/>
  <c r="M40"/>
  <c r="M41"/>
  <c r="M43"/>
  <c r="M44"/>
  <c r="M45"/>
  <c r="M46"/>
  <c r="M48"/>
  <c r="M49"/>
  <c r="M50"/>
  <c r="M51"/>
  <c r="M52"/>
  <c r="M53"/>
  <c r="M54"/>
  <c r="M55"/>
  <c r="M56"/>
  <c r="M57"/>
  <c r="M58"/>
  <c r="M59"/>
  <c r="M60"/>
  <c r="M61"/>
  <c r="M67"/>
  <c r="M68"/>
  <c r="M69"/>
  <c r="M70"/>
  <c r="M71"/>
  <c r="M72"/>
  <c r="M73"/>
  <c r="M75"/>
  <c r="M76"/>
  <c r="M77"/>
  <c r="M8"/>
  <c r="M9"/>
  <c r="M10"/>
  <c r="M7"/>
  <c r="L75"/>
  <c r="L76"/>
  <c r="L77"/>
  <c r="L61"/>
  <c r="L67"/>
  <c r="L68"/>
  <c r="L69"/>
  <c r="L70"/>
  <c r="L71"/>
  <c r="L72"/>
  <c r="L73"/>
  <c r="L48"/>
  <c r="L49"/>
  <c r="L50"/>
  <c r="L51"/>
  <c r="L52"/>
  <c r="L53"/>
  <c r="L54"/>
  <c r="L55"/>
  <c r="L56"/>
  <c r="L57"/>
  <c r="L58"/>
  <c r="L59"/>
  <c r="L60"/>
  <c r="L43"/>
  <c r="L44"/>
  <c r="L45"/>
  <c r="L46"/>
  <c r="L35"/>
  <c r="L36"/>
  <c r="L37"/>
  <c r="L38"/>
  <c r="L39"/>
  <c r="L40"/>
  <c r="L41"/>
  <c r="L31"/>
  <c r="L33"/>
  <c r="L34"/>
  <c r="L28"/>
  <c r="L29"/>
  <c r="L30"/>
  <c r="L17"/>
  <c r="L18"/>
  <c r="L19"/>
  <c r="L20"/>
  <c r="L21"/>
  <c r="L22"/>
  <c r="L24"/>
  <c r="L25"/>
  <c r="L26"/>
  <c r="L15"/>
  <c r="L16"/>
  <c r="L12"/>
  <c r="L13"/>
  <c r="L14"/>
  <c r="L8"/>
  <c r="L9"/>
  <c r="L10"/>
  <c r="L7"/>
  <c r="M67" i="6"/>
  <c r="M66"/>
</calcChain>
</file>

<file path=xl/sharedStrings.xml><?xml version="1.0" encoding="utf-8"?>
<sst xmlns="http://schemas.openxmlformats.org/spreadsheetml/2006/main" count="1054" uniqueCount="471">
  <si>
    <t>Trailer connector, hour meter, luxury cabin, speed reducer, without rear loads, hydraulic filters.</t>
  </si>
  <si>
    <t>●</t>
  </si>
  <si>
    <t>○</t>
  </si>
  <si>
    <t>6/2</t>
  </si>
  <si>
    <t>4х4</t>
  </si>
  <si>
    <t>Speed reducer, double-disc clutch, metal hood, trailer connector, rear view mirrors.</t>
  </si>
  <si>
    <t>12/4</t>
  </si>
  <si>
    <t>JM-244 cg Jinma</t>
  </si>
  <si>
    <t>Trailer connector, hour meter, rear view mirrors, single-plate clutch, metal hood.</t>
  </si>
  <si>
    <t>JM-244 mg Jinma</t>
  </si>
  <si>
    <t xml:space="preserve">  </t>
  </si>
  <si>
    <t>Minitractors Jinma</t>
  </si>
  <si>
    <t>Price, rub.</t>
  </si>
  <si>
    <t>DESCRIPTION</t>
  </si>
  <si>
    <t>7-pin socket</t>
  </si>
  <si>
    <t>rear wheel sliding track</t>
  </si>
  <si>
    <t>front wheel sliding track</t>
  </si>
  <si>
    <t>cabin</t>
  </si>
  <si>
    <t>PTO shaft 1000 r/m (rpm)</t>
  </si>
  <si>
    <t>PTO shaft 540 r/m (rpm)</t>
  </si>
  <si>
    <t>rear axcel lock</t>
  </si>
  <si>
    <t>hydrolic outlet</t>
  </si>
  <si>
    <t>double-disc clutch</t>
  </si>
  <si>
    <t>power steering</t>
  </si>
  <si>
    <t>speed reducer</t>
  </si>
  <si>
    <t>gearbox (front/rear)</t>
  </si>
  <si>
    <t>type of drive</t>
  </si>
  <si>
    <t>cylinders</t>
  </si>
  <si>
    <t>engine power, hp</t>
  </si>
  <si>
    <t>PHOTO</t>
  </si>
  <si>
    <t>TRACTOR MODEL</t>
  </si>
  <si>
    <t>www.минитрактор.рф</t>
  </si>
  <si>
    <t>Tel.+7 (351-38) 2-41-04, +7 (351) 22-00-128.</t>
  </si>
  <si>
    <t>Sales department: Kujbyshev str. 1A, Emanzhelinsk, Russia.</t>
  </si>
  <si>
    <t>www.уралец.рф</t>
  </si>
  <si>
    <t>Address: Lenin str.10, Emanzhelinsk, Russia.</t>
  </si>
  <si>
    <t>ИНН: 7403004931</t>
  </si>
  <si>
    <t>Полноприводный трактор, усиленные рычаги навески орудий, передние крылья, передняя колея не регулируется</t>
  </si>
  <si>
    <t>Уралец 404 4x4</t>
  </si>
  <si>
    <t>All-wheel drive tractor, reinforced levers of rigging of tools, front fenders, front track is not adjustable.</t>
  </si>
  <si>
    <t>Уралец 220 4ч4</t>
  </si>
  <si>
    <t>2х4</t>
  </si>
  <si>
    <t>Minitractors Uralets</t>
  </si>
  <si>
    <t>Price Euro</t>
  </si>
  <si>
    <t>Price US$</t>
  </si>
  <si>
    <t>Export</t>
  </si>
  <si>
    <t>от 18 л.с.</t>
  </si>
  <si>
    <t>НШ</t>
  </si>
  <si>
    <t>Широкий ковш для погрузочно-разгрузочных работ</t>
  </si>
  <si>
    <t>-</t>
  </si>
  <si>
    <t>Н18</t>
  </si>
  <si>
    <t xml:space="preserve">Ковш планировочный на экскаватор </t>
  </si>
  <si>
    <t>Узкий ковш</t>
  </si>
  <si>
    <t xml:space="preserve">Н18 </t>
  </si>
  <si>
    <t>Ковш малый на экскаватор 16литров</t>
  </si>
  <si>
    <t>глубина копания 1.7м, поворот стрелы 170гр., объем ковша 25л, возможность присоединения прицепа без снятия экскаватора, Еманжелинск</t>
  </si>
  <si>
    <t xml:space="preserve">Н18.00.000 </t>
  </si>
  <si>
    <t>Экскаватор ЗН глубина 1.7м</t>
  </si>
  <si>
    <t>Прочее</t>
  </si>
  <si>
    <t>эл оборудование, ПСМ, РФ</t>
  </si>
  <si>
    <t>от 12 л.с.</t>
  </si>
  <si>
    <t>2.75х1.3х0.7</t>
  </si>
  <si>
    <t>Грузоподъемность 1.0 т</t>
  </si>
  <si>
    <t>П03.00.500</t>
  </si>
  <si>
    <t>Полуприцеп-самосвал 1,0т</t>
  </si>
  <si>
    <t>от 16 л.с.</t>
  </si>
  <si>
    <t xml:space="preserve">3.2х1.5х1.2 </t>
  </si>
  <si>
    <t>Грузоподъемность 1,5 т</t>
  </si>
  <si>
    <t xml:space="preserve">П03.00.400 </t>
  </si>
  <si>
    <t>Полуприцеп-самосвал 1,5т</t>
  </si>
  <si>
    <t>Тяга гидравлическая</t>
  </si>
  <si>
    <t xml:space="preserve">для КУЗОВА , в замен средней тяги трактора. На Уралец, JM, MJ и др. </t>
  </si>
  <si>
    <t>Н04.06.
010-01</t>
  </si>
  <si>
    <t>Тяга телескопическая механическая JM</t>
  </si>
  <si>
    <t>Н04.06.010</t>
  </si>
  <si>
    <t>Тяга телескопическая механическая Уралец</t>
  </si>
  <si>
    <t>0.31 м.куб</t>
  </si>
  <si>
    <t>0.8х1.4х0.8</t>
  </si>
  <si>
    <t>Н04.00.100 Кузов задненавесной 1,4м</t>
  </si>
  <si>
    <t>0.26 м.куб</t>
  </si>
  <si>
    <t>0.8х1.2х0.8</t>
  </si>
  <si>
    <t>Н04.00.100 Кузов задненавесной 1,2м</t>
  </si>
  <si>
    <t>от 20 л.с.</t>
  </si>
  <si>
    <t>от 24 л.с.</t>
  </si>
  <si>
    <t>Погрузка и транспортировка</t>
  </si>
  <si>
    <t xml:space="preserve">Навесной, от ВОМ-1000, в качестве приъемника - мешок </t>
  </si>
  <si>
    <t>0.6х0.3х1.1</t>
  </si>
  <si>
    <t>ВОМ
1000</t>
  </si>
  <si>
    <t>Н15.00
.300-01</t>
  </si>
  <si>
    <t>Пылесос</t>
  </si>
  <si>
    <t xml:space="preserve"> </t>
  </si>
  <si>
    <t>с баком, кол-во щеточных дисков 30 шт, направление выброса - вправо</t>
  </si>
  <si>
    <t>1.5х1.8х0.8</t>
  </si>
  <si>
    <t>ВОМ 540</t>
  </si>
  <si>
    <t>Н03.11 .360</t>
  </si>
  <si>
    <t>Щетка с баком</t>
  </si>
  <si>
    <t>без бака, кол-во щеточных дисков 30 шт, направление выброса - вправо</t>
  </si>
  <si>
    <t>Н03.00 .300-01</t>
  </si>
  <si>
    <t xml:space="preserve">Щетка навесная </t>
  </si>
  <si>
    <t>от 25 л.с.</t>
  </si>
  <si>
    <t>1.2х2.01х1.4</t>
  </si>
  <si>
    <t>Н23</t>
  </si>
  <si>
    <t>Снегоочиститель роторный МТЗ 2м</t>
  </si>
  <si>
    <t>Дальность выброс снега - 5-12м. (8-20м для МТЗ), направление выброса вправо/ влево</t>
  </si>
  <si>
    <t>1.4х1.1х1.3</t>
  </si>
  <si>
    <t>Н14</t>
  </si>
  <si>
    <t>Снегоочиститель роторный 1.4м</t>
  </si>
  <si>
    <t>0.4х1.5х0.8</t>
  </si>
  <si>
    <t>ГЦ</t>
  </si>
  <si>
    <t>Н12.00.100</t>
  </si>
  <si>
    <t>Отвал снегоуборочный с поворотным цилиндром Уралец</t>
  </si>
  <si>
    <t>Отвал снегоуборочный Уралец</t>
  </si>
  <si>
    <t>с поворотным цилиндром, для тракторов DF-JM-MJ</t>
  </si>
  <si>
    <t>0.8х1.8х0.8</t>
  </si>
  <si>
    <t>Н13.00.000</t>
  </si>
  <si>
    <t>Отвал снегоуборочный с поворотным цилиндром JM</t>
  </si>
  <si>
    <t>Отвал снегоуборочный JM</t>
  </si>
  <si>
    <t>Металл толщиной 3мм, дополнительные ребра жесткости</t>
  </si>
  <si>
    <t>Н11.01.
100-01</t>
  </si>
  <si>
    <t>Отвал задненавесной 1,5м</t>
  </si>
  <si>
    <t>0.4х1.2х0.8</t>
  </si>
  <si>
    <t>Н11.01.100</t>
  </si>
  <si>
    <t>Отвал задненавесной 1,2м</t>
  </si>
  <si>
    <t>Число клыков 7 шт, на Уралец/JM + 2 поворотных гидроцилиндра</t>
  </si>
  <si>
    <t>H16.00.
250</t>
  </si>
  <si>
    <t>Грейдер поворотный 7зубьев, 2 поворотных цилиндра</t>
  </si>
  <si>
    <t>Грейдер поворотный 7зубьев</t>
  </si>
  <si>
    <t>Число клыков 7 шт, без гидроцилиндров, на Уралец/JM</t>
  </si>
  <si>
    <t>Н16.00.
250-01</t>
  </si>
  <si>
    <t xml:space="preserve"> Грейдер поворотный</t>
  </si>
  <si>
    <t>Коммунальные и снегоуборочные орудия</t>
  </si>
  <si>
    <t>1,78x1,54x0,23</t>
  </si>
  <si>
    <t>Щетка для футбольных полей</t>
  </si>
  <si>
    <t>Кол-во ножей: 42</t>
  </si>
  <si>
    <t>от 22 л.с.</t>
  </si>
  <si>
    <t>Н22.00.200</t>
  </si>
  <si>
    <t>Косилка-измельчитель молотковая 1.45м</t>
  </si>
  <si>
    <t>Кол-во ножей: 36</t>
  </si>
  <si>
    <t>Н22.00.100</t>
  </si>
  <si>
    <t>Косилка-измельчитель молотковая 1,25м</t>
  </si>
  <si>
    <t>Роторная задненавесная, высота кошения 25-100мм, кол-во ножей - 3 шт.</t>
  </si>
  <si>
    <t>1.9х1.2.0.5</t>
  </si>
  <si>
    <t>FM-150</t>
  </si>
  <si>
    <t>Газонокосилка FM-150</t>
  </si>
  <si>
    <t>захват 2,6м, 36 зубьев грабельных</t>
  </si>
  <si>
    <t>0.6х2.6х0.8</t>
  </si>
  <si>
    <t>ГНТ</t>
  </si>
  <si>
    <t>Грабли 2.6м</t>
  </si>
  <si>
    <t>захват 2,1м, 28 зубьев грабельных</t>
  </si>
  <si>
    <t>0.6х2.1х0.8</t>
  </si>
  <si>
    <t>Грабли 2.1м</t>
  </si>
  <si>
    <t>Однокрылые на 4 диска, навесные, РФ</t>
  </si>
  <si>
    <t>1.1х2.2х0.8</t>
  </si>
  <si>
    <t>Грабли-ворошилки 1 крылые, 4 диска зуб 6мм</t>
  </si>
  <si>
    <t>от 30 л.с.</t>
  </si>
  <si>
    <t>1.30х1.30х1.35</t>
  </si>
  <si>
    <t>Уралец
0870</t>
  </si>
  <si>
    <t>Пресс-подборщик 0870</t>
  </si>
  <si>
    <t>Размер рулона 0,5х0,7м, производительность 80-120 рулонов/час</t>
  </si>
  <si>
    <t>1.15х1.30х1.20</t>
  </si>
  <si>
    <t>Уралец
0850</t>
  </si>
  <si>
    <t>Пресс-подборщик 0850</t>
  </si>
  <si>
    <t>2 диска, 6 ножей, ременный привод ротора</t>
  </si>
  <si>
    <t>2.2х0.64х0.75</t>
  </si>
  <si>
    <t>Н17.00.
000-01</t>
  </si>
  <si>
    <t>Косилка роторная</t>
  </si>
  <si>
    <t>JM-244, DF-244   кардан в комплекте</t>
  </si>
  <si>
    <t>1.0х1.8х0.8</t>
  </si>
  <si>
    <t>9G-1.8</t>
  </si>
  <si>
    <t>Косилка 1,8</t>
  </si>
  <si>
    <t>1.0х1.4х0.8</t>
  </si>
  <si>
    <t>9G-1.4</t>
  </si>
  <si>
    <t>1.0х1.6х0.8</t>
  </si>
  <si>
    <t>9G-1.6</t>
  </si>
  <si>
    <t>Сенозаготовительные орудия</t>
  </si>
  <si>
    <t>50PY2H</t>
  </si>
  <si>
    <t>Разбрызгиватель 50м</t>
  </si>
  <si>
    <t>Для обработки сельскохозяйственных культур</t>
  </si>
  <si>
    <t>электр.</t>
  </si>
  <si>
    <t>Заря 300л</t>
  </si>
  <si>
    <t>Опрыскиватель Заря 300л</t>
  </si>
  <si>
    <t>культиватор с лапой 270 мм - 5 шт</t>
  </si>
  <si>
    <t>0.6х1.5х0.5</t>
  </si>
  <si>
    <t>ОСМ-50005</t>
  </si>
  <si>
    <t>Культиватор</t>
  </si>
  <si>
    <t>корпус окучника 3 шт, колеса опорные 2 шт</t>
  </si>
  <si>
    <t>ОСМ-33000</t>
  </si>
  <si>
    <t>Окучник</t>
  </si>
  <si>
    <t>КСНТ-2-012</t>
  </si>
  <si>
    <t>Картофелесажалка 2х рядная КСНТ-2-012</t>
  </si>
  <si>
    <t>2 бункера по 35л, ширина междурядий 65-75см, кол-во высаживаемых рядов -2</t>
  </si>
  <si>
    <t>1.0х1.5х0.9</t>
  </si>
  <si>
    <t>0.55-
0.85</t>
  </si>
  <si>
    <t>КС-2МТ</t>
  </si>
  <si>
    <t>Картофелесажалка 2х рядная КС-2МТ</t>
  </si>
  <si>
    <t>Уралец 180, JM-200  кардан в комплекте</t>
  </si>
  <si>
    <t>0.9x1.36x1.0</t>
  </si>
  <si>
    <t>ВОМ-540</t>
  </si>
  <si>
    <t>IGQN-125</t>
  </si>
  <si>
    <t>Почвофреза 1GQN-125</t>
  </si>
  <si>
    <t>0.9 x 1.5 x 1.0</t>
  </si>
  <si>
    <t>IGQN-140</t>
  </si>
  <si>
    <t xml:space="preserve">Почвофреза 1GQN-140 </t>
  </si>
  <si>
    <t>0.9x1.6x1.0</t>
  </si>
  <si>
    <t>IGQN-150</t>
  </si>
  <si>
    <t>Почвофреза 1GQN-150</t>
  </si>
  <si>
    <t>кардан в комплекте</t>
  </si>
  <si>
    <t>от 40 л.с.</t>
  </si>
  <si>
    <t>2.0x0.8x0.8</t>
  </si>
  <si>
    <t>IGQN-180</t>
  </si>
  <si>
    <t xml:space="preserve">Почвофреза 1GQN-180 </t>
  </si>
  <si>
    <t>МТЗ-80  кардан в комплекте</t>
  </si>
  <si>
    <t>от 60 л.с.</t>
  </si>
  <si>
    <t>2.4x0.8x0.8</t>
  </si>
  <si>
    <t>IGQN-220</t>
  </si>
  <si>
    <t xml:space="preserve">Почвофреза 1GQN-220 </t>
  </si>
  <si>
    <t>Размер фрез указывается по захвату. Цвет оранжевый.</t>
  </si>
  <si>
    <t>0.9x1.35x1.0</t>
  </si>
  <si>
    <t>1GQN-120</t>
  </si>
  <si>
    <t xml:space="preserve">Почвофреза 1GQN-120 </t>
  </si>
  <si>
    <t>0.9 x 1.6 x 1.0</t>
  </si>
  <si>
    <t>1GQN-140</t>
  </si>
  <si>
    <t>0.9x1.88x1.0</t>
  </si>
  <si>
    <t>1GQN-160</t>
  </si>
  <si>
    <t>1.9x0.8x0.8</t>
  </si>
  <si>
    <t>1GQN-180</t>
  </si>
  <si>
    <t>2.3x0.8x0.8</t>
  </si>
  <si>
    <t>1GQN-220</t>
  </si>
  <si>
    <t>Почвофреза 1GQN-220</t>
  </si>
  <si>
    <t>Размер фрез указывается по габариту фрезы</t>
  </si>
  <si>
    <t>производительность 0,48-0,54га/час, глубина вскапывания 16-18см</t>
  </si>
  <si>
    <t>1.6х1.2х1</t>
  </si>
  <si>
    <t>0.6-0.7</t>
  </si>
  <si>
    <t>Н10.00.100</t>
  </si>
  <si>
    <t>Плуг роторный</t>
  </si>
  <si>
    <t>−</t>
  </si>
  <si>
    <t>2L-220</t>
  </si>
  <si>
    <t>Плуг оборотный 2L-220</t>
  </si>
  <si>
    <t>2.0х0.9х0.6</t>
  </si>
  <si>
    <t>1L-320</t>
  </si>
  <si>
    <t>Плуг 1L-320</t>
  </si>
  <si>
    <t>1.5х0.6х0.6</t>
  </si>
  <si>
    <t>1L-220</t>
  </si>
  <si>
    <t>Плуг 1L-220</t>
  </si>
  <si>
    <t>Почвообрабатывающие орудия</t>
  </si>
  <si>
    <t>Цена, $</t>
  </si>
  <si>
    <t>особенности</t>
  </si>
  <si>
    <t xml:space="preserve">для тракторов </t>
  </si>
  <si>
    <t>масса кг</t>
  </si>
  <si>
    <t>габариты, ДхШхВ, м</t>
  </si>
  <si>
    <t>привод</t>
  </si>
  <si>
    <t>захват
м.</t>
  </si>
  <si>
    <t>модель</t>
  </si>
  <si>
    <t>Изделие</t>
  </si>
  <si>
    <t>Наименование изделия</t>
  </si>
  <si>
    <t>тел. 8 (351-38) 2-41-04,  8 (351) 22-00-128</t>
  </si>
  <si>
    <r>
      <rPr>
        <b/>
        <sz val="11"/>
        <color theme="0" tint="-0.499984740745262"/>
        <rFont val="Times New Roman"/>
        <family val="1"/>
        <charset val="204"/>
      </rPr>
      <t>Адрес отдела продаж:</t>
    </r>
    <r>
      <rPr>
        <b/>
        <sz val="11"/>
        <color theme="1"/>
        <rFont val="Times New Roman"/>
        <family val="1"/>
        <charset val="204"/>
      </rPr>
      <t xml:space="preserve"> г.Еманжелинск, ул. Куйбышева, 1А.</t>
    </r>
  </si>
  <si>
    <t>курс</t>
  </si>
  <si>
    <r>
      <rPr>
        <b/>
        <sz val="11"/>
        <color theme="0" tint="-0.499984740745262"/>
        <rFont val="Times New Roman"/>
        <family val="1"/>
        <charset val="204"/>
      </rPr>
      <t>Юридический адрес:</t>
    </r>
    <r>
      <rPr>
        <b/>
        <sz val="11"/>
        <rFont val="Times New Roman"/>
        <family val="1"/>
        <charset val="204"/>
      </rPr>
      <t xml:space="preserve"> г.Еманжелинск, ул. Ленина, 10,</t>
    </r>
  </si>
  <si>
    <t>fr 18 hp.</t>
  </si>
  <si>
    <t>Wide bucket for loading-unloading operations.</t>
  </si>
  <si>
    <t>fr 18 hp</t>
  </si>
  <si>
    <t xml:space="preserve">Bucket for excavator. </t>
  </si>
  <si>
    <t>Narrow bucket.</t>
  </si>
  <si>
    <t>Small bucket 16 liter.</t>
  </si>
  <si>
    <t>Digging depth 1.7m, boom 170 degree, bucket volume 25 liter, possibility of attaching  atrailer witout removing the excavator, Emanzhelinsk.</t>
  </si>
  <si>
    <t>Excavator ЗН depth 1.7m.</t>
  </si>
  <si>
    <t>Other.</t>
  </si>
  <si>
    <t>Electric equipment, ПСМ,RF.</t>
  </si>
  <si>
    <t>fr 12 hp.</t>
  </si>
  <si>
    <t>Load-carrying capacity 1.0 t</t>
  </si>
  <si>
    <t>Tipper semi-trailer 1,0t</t>
  </si>
  <si>
    <t>fr 16hp.</t>
  </si>
  <si>
    <t>Load-carrying capacity 1.5 t</t>
  </si>
  <si>
    <t>Tipper semi-trailer 1,5t</t>
  </si>
  <si>
    <t>Hydraulic traction.</t>
  </si>
  <si>
    <t xml:space="preserve">For body, instead of avarage traction of the tyractor. Uralets, JM, MJ and other. </t>
  </si>
  <si>
    <t>Traction telescopic mechanical JM</t>
  </si>
  <si>
    <t>For body, instead of avarage traction of the tyractor. Uralets, JM, MJ and othe</t>
  </si>
  <si>
    <t>Traction telescopic mechanical Uralets.</t>
  </si>
  <si>
    <t>0.31 cubic м.</t>
  </si>
  <si>
    <t>fr 16 hp.</t>
  </si>
  <si>
    <t>Н04.00.100 Rear-mounted body 1,4m</t>
  </si>
  <si>
    <t>0.26 cubic м</t>
  </si>
  <si>
    <t>Н04.00.100 Rear-mounted body 1,2м</t>
  </si>
  <si>
    <t>fr 20 hp.</t>
  </si>
  <si>
    <t>fr 24 hp.</t>
  </si>
  <si>
    <t>Loading &amp; transportation.</t>
  </si>
  <si>
    <t>With tank, 30 brushed discs, right ejection direction.</t>
  </si>
  <si>
    <t>Brush with tank.</t>
  </si>
  <si>
    <t>Without tank, 30 brushed discs, right ejection direction.</t>
  </si>
  <si>
    <t>Hinged brush.</t>
  </si>
  <si>
    <t>fr 25 hp.</t>
  </si>
  <si>
    <t>Rotary snow blower МТZ 2m</t>
  </si>
  <si>
    <t>Snow throw distance - 5-12m. (8-20m for МТZ), left/right ejection direction.</t>
  </si>
  <si>
    <t>rotary snow blower 1.4m</t>
  </si>
  <si>
    <t>With turning cylinder, for tractors "Uralets" 160-220, Chelyabinsk.</t>
  </si>
  <si>
    <t>Snow blade with с  swivel cylinder Uralets.</t>
  </si>
  <si>
    <t>Turning, for tractors "Uralets" 160-220, Chelyabinsk.</t>
  </si>
  <si>
    <t>Snow blade Uralets.</t>
  </si>
  <si>
    <t>With turning cylinder, for tractors DF-JM-MJ.</t>
  </si>
  <si>
    <t>Snow blade with swivel cylinder JM.</t>
  </si>
  <si>
    <t>Turning, for tractors DF-JM-MJ, Chelyabinsk.</t>
  </si>
  <si>
    <t>Snow blade JM</t>
  </si>
  <si>
    <t>Мetal  3mm thick, additional stiffeners.</t>
  </si>
  <si>
    <t>Rear-mounted blade 1,5m</t>
  </si>
  <si>
    <t>Metal 3mm thick, additional stiffeners.</t>
  </si>
  <si>
    <t>Rear-mounted  blade 1,2 m</t>
  </si>
  <si>
    <t>Turning grader 7 teeth.</t>
  </si>
  <si>
    <t xml:space="preserve"> 7 fangs, without hydraulic cylinder, Uralets/JM.</t>
  </si>
  <si>
    <t>Turning grader.</t>
  </si>
  <si>
    <t>Communal and snow-removing tools.</t>
  </si>
  <si>
    <t>Brush for football fields.</t>
  </si>
  <si>
    <t xml:space="preserve"> 42 knives.</t>
  </si>
  <si>
    <t>fr 22 hp.</t>
  </si>
  <si>
    <t>Mower-hammer mill 1.45m</t>
  </si>
  <si>
    <t>36 knives.</t>
  </si>
  <si>
    <t>Mower-hammer mill 1,25m</t>
  </si>
  <si>
    <t>Tools for lawn fields.</t>
  </si>
  <si>
    <t>Seizure 2,6m, 36 rake teeth.</t>
  </si>
  <si>
    <t>Rake 2.6m</t>
  </si>
  <si>
    <t>Seizure 2,1m, 28 rake teeth.</t>
  </si>
  <si>
    <t>Rake 2.1m</t>
  </si>
  <si>
    <t>Single-winged for 4 discs, hinged, RF.</t>
  </si>
  <si>
    <t>Rake single-winged, 4 discs, tooth 6mm</t>
  </si>
  <si>
    <t>fr 30 hp.</t>
  </si>
  <si>
    <t>Uralets
0870</t>
  </si>
  <si>
    <t>Baler 0870</t>
  </si>
  <si>
    <t>Coil size 0,5х0,7m, productivity 80-120 coils/hour.</t>
  </si>
  <si>
    <t>Uralets0850</t>
  </si>
  <si>
    <t>Baler 0850</t>
  </si>
  <si>
    <t>2discs, 6 knives, belt driven rotor.</t>
  </si>
  <si>
    <t>Rotary mower</t>
  </si>
  <si>
    <t>JM-244, DF-244   cardan in the set.</t>
  </si>
  <si>
    <t>Mower 1,8</t>
  </si>
  <si>
    <t>Haymaking tools</t>
  </si>
  <si>
    <t>For crops processing.</t>
  </si>
  <si>
    <t>electric.</t>
  </si>
  <si>
    <t>Zarya 300 l</t>
  </si>
  <si>
    <t>Sprayer Zarya 300 liter</t>
  </si>
  <si>
    <t>Cultivator with paw 270 mm - 5 pcs.</t>
  </si>
  <si>
    <t>Cultivator</t>
  </si>
  <si>
    <t>Hiller body 3 pcs., support wheels  2 pcs.</t>
  </si>
  <si>
    <t>Hiller</t>
  </si>
  <si>
    <t>Uralets 180, JM-200  cardan in the set</t>
  </si>
  <si>
    <t xml:space="preserve">Rotary cultivator 1GQN-120 </t>
  </si>
  <si>
    <t>JM-244, DF-244  cardan in the set</t>
  </si>
  <si>
    <t>fr 24  hp.</t>
  </si>
  <si>
    <t xml:space="preserve">Rotary cultivator 1GQN-140 </t>
  </si>
  <si>
    <t>JM-244, DF-244   cardan in the set</t>
  </si>
  <si>
    <t xml:space="preserve">Rotary cultivator 1GQN-160 </t>
  </si>
  <si>
    <t xml:space="preserve">cardan in the set </t>
  </si>
  <si>
    <t>fr 40 hp.</t>
  </si>
  <si>
    <t>Rotary cultivator 1GQN-180</t>
  </si>
  <si>
    <t>МТZ-80  cardan in the set</t>
  </si>
  <si>
    <t>fr 60 hp.</t>
  </si>
  <si>
    <t>Rotary cultivator 1 GQN-220</t>
  </si>
  <si>
    <t>The size of the cutter is indicated by the size of the mill</t>
  </si>
  <si>
    <t>Productivity 0,48-0,54 ha/h, depth of digging 16-18сm</t>
  </si>
  <si>
    <t>Rotary plow</t>
  </si>
  <si>
    <t>Plow 1L-320</t>
  </si>
  <si>
    <t>Plow 1L-220</t>
  </si>
  <si>
    <t>Tillage equipment</t>
  </si>
  <si>
    <t>Features</t>
  </si>
  <si>
    <t>For tractors</t>
  </si>
  <si>
    <t>Weight, kg</t>
  </si>
  <si>
    <t>Overall dimensions, l/w/h, m</t>
  </si>
  <si>
    <t>Drive</t>
  </si>
  <si>
    <t>Seizure, m</t>
  </si>
  <si>
    <t>Model</t>
  </si>
  <si>
    <t>Product</t>
  </si>
  <si>
    <t>Product name</t>
  </si>
  <si>
    <r>
      <t>Sales department</t>
    </r>
    <r>
      <rPr>
        <b/>
        <sz val="11"/>
        <color theme="0" tint="-0.499984740745262"/>
        <rFont val="Times New Roman"/>
        <family val="1"/>
        <charset val="204"/>
      </rPr>
      <t>:</t>
    </r>
    <r>
      <rPr>
        <b/>
        <sz val="11"/>
        <color theme="1"/>
        <rFont val="Times New Roman"/>
        <family val="1"/>
        <charset val="204"/>
      </rPr>
      <t xml:space="preserve"> Kujbyshev str. 1A, Emanzhelinsk, Russia.</t>
    </r>
  </si>
  <si>
    <r>
      <t>Address</t>
    </r>
    <r>
      <rPr>
        <b/>
        <sz val="11"/>
        <color theme="0" tint="-0.499984740745262"/>
        <rFont val="Times New Roman"/>
        <family val="1"/>
        <charset val="204"/>
      </rPr>
      <t>:</t>
    </r>
    <r>
      <rPr>
        <b/>
        <sz val="11"/>
        <rFont val="Times New Roman"/>
        <family val="1"/>
        <charset val="204"/>
      </rPr>
      <t xml:space="preserve"> Lenin str.10, Emanzhelinsk, Russia.</t>
    </r>
  </si>
  <si>
    <t xml:space="preserve">                                                     Potato-making tools</t>
  </si>
  <si>
    <r>
      <t xml:space="preserve">Цена, </t>
    </r>
    <r>
      <rPr>
        <b/>
        <sz val="12"/>
        <color theme="1"/>
        <rFont val="Calibri"/>
        <family val="2"/>
        <charset val="204"/>
      </rPr>
      <t>€</t>
    </r>
    <r>
      <rPr>
        <b/>
        <sz val="12"/>
        <color theme="1"/>
        <rFont val="Times New Roman"/>
        <family val="1"/>
        <charset val="204"/>
      </rPr>
      <t>еuro</t>
    </r>
  </si>
  <si>
    <t>Price, $ USD</t>
  </si>
  <si>
    <r>
      <t xml:space="preserve">Price, </t>
    </r>
    <r>
      <rPr>
        <b/>
        <sz val="12"/>
        <color theme="1"/>
        <rFont val="Calibri"/>
        <family val="2"/>
        <charset val="204"/>
      </rPr>
      <t>€EURO</t>
    </r>
  </si>
  <si>
    <r>
      <t>PRICE,</t>
    </r>
    <r>
      <rPr>
        <b/>
        <sz val="12"/>
        <color theme="1"/>
        <rFont val="Calibri"/>
        <family val="2"/>
        <charset val="204"/>
      </rPr>
      <t>Ɽ RUB</t>
    </r>
  </si>
  <si>
    <t>Rate</t>
  </si>
  <si>
    <r>
      <rPr>
        <b/>
        <sz val="14"/>
        <color theme="0" tint="-0.499984740745262"/>
        <rFont val="Times New Roman"/>
        <family val="1"/>
        <charset val="204"/>
      </rPr>
      <t>Юридический адрес:</t>
    </r>
    <r>
      <rPr>
        <b/>
        <sz val="14"/>
        <rFont val="Times New Roman"/>
        <family val="1"/>
        <charset val="204"/>
      </rPr>
      <t xml:space="preserve"> г.Еманжелинск, ул. Ленина, 10,</t>
    </r>
  </si>
  <si>
    <r>
      <rPr>
        <b/>
        <sz val="14"/>
        <color theme="0" tint="-0.499984740745262"/>
        <rFont val="Times New Roman"/>
        <family val="1"/>
        <charset val="204"/>
      </rPr>
      <t>Адрес отдела продаж:</t>
    </r>
    <r>
      <rPr>
        <b/>
        <sz val="14"/>
        <color theme="1"/>
        <rFont val="Times New Roman"/>
        <family val="1"/>
        <charset val="204"/>
      </rPr>
      <t xml:space="preserve"> г.Еманжелинск, ул. Куйбышева, 1А.</t>
    </r>
  </si>
  <si>
    <t xml:space="preserve">тел. 8 (351-38) 2-41-04,  8 (351) 22-00-128  </t>
  </si>
  <si>
    <t>МОДЕЛЬ ТРАКТОРА</t>
  </si>
  <si>
    <t>ФОТО</t>
  </si>
  <si>
    <t>мощность двигателя, л.с.</t>
  </si>
  <si>
    <t>кол-во цилинров</t>
  </si>
  <si>
    <t>тип привода</t>
  </si>
  <si>
    <t>коробка передач (перед/зад)</t>
  </si>
  <si>
    <t>ходо-уменшитель</t>
  </si>
  <si>
    <t>ГУР</t>
  </si>
  <si>
    <t>двухдисковое сцепление</t>
  </si>
  <si>
    <t>гидро выход</t>
  </si>
  <si>
    <t>блокировка зад. моста</t>
  </si>
  <si>
    <t>ВОМ, 540 об/мин</t>
  </si>
  <si>
    <t>ВОМ, 1000 об/мин</t>
  </si>
  <si>
    <t>кабина</t>
  </si>
  <si>
    <t>раздвижная колея передних колес</t>
  </si>
  <si>
    <t>раздвижная колея задних колес</t>
  </si>
  <si>
    <t>7-ми контактная розетка</t>
  </si>
  <si>
    <t>ОПИСАНИЕ</t>
  </si>
  <si>
    <t>Минитрактора Уралец</t>
  </si>
  <si>
    <t>Минитрактора Jinma</t>
  </si>
  <si>
    <t>JM-244 mg Джинма</t>
  </si>
  <si>
    <t>Разъем для прицепа, счетчик моточасов, зеркала заднего вида, однодисковое сцепление, металлический капот</t>
  </si>
  <si>
    <t>JM-244 cg Джинма</t>
  </si>
  <si>
    <t>Ходоуменьшитель, 2х-дисковое сцепление, металлический капот, разъем для прицепа,  зеркала заднего вида</t>
  </si>
  <si>
    <t>Разъем для прицепа, счетчик моточасов, кабина ЛЮКС, ходоуменьшитель, без задних грузов, фильтр на гидравлику</t>
  </si>
  <si>
    <t>Цена, RUR</t>
  </si>
  <si>
    <t>Цена, USD</t>
  </si>
  <si>
    <t>Цена, EUR</t>
  </si>
  <si>
    <t xml:space="preserve"> TRACTOR Ltd   Price list.</t>
  </si>
  <si>
    <t xml:space="preserve"> ПРАЙС-ЛИСТ ООО "ТРАКТОР" </t>
  </si>
  <si>
    <t>Почвофреза 1GQN-180 большой редуктор</t>
  </si>
  <si>
    <t>Почвофреза 1GQN-160 средний редуктор</t>
  </si>
  <si>
    <t>Колесо</t>
  </si>
  <si>
    <t>Картофелесажалка</t>
  </si>
  <si>
    <t xml:space="preserve">Уралец 180, 220 JM-200, 244  </t>
  </si>
  <si>
    <t>Potato cutter</t>
  </si>
  <si>
    <t>potato planter</t>
  </si>
  <si>
    <t>Курс</t>
  </si>
  <si>
    <t>Картофелекопалка</t>
  </si>
  <si>
    <t>КС-2-МТ</t>
  </si>
  <si>
    <t>Уралец 224б с блок.зад моста и ГУР</t>
  </si>
  <si>
    <t>Urtalets 224b with rear axcel block &amp; power steering</t>
  </si>
  <si>
    <t xml:space="preserve">Уралец 220 б </t>
  </si>
  <si>
    <t>Регулирем колея, улучшенн сидение, усиленные рычаги навески орудий, передние крылья, зеркала, новый стартер, блокировка дифференциала</t>
  </si>
  <si>
    <t>Uralets 220 b</t>
  </si>
  <si>
    <t>Adjustable track, improved seats, reinforced levers of rigging of tools, front fenders, mirrors, new starter, rear axcel lock</t>
  </si>
  <si>
    <t>Н.26.00.010</t>
  </si>
  <si>
    <t>0,8х0,8х0,7</t>
  </si>
  <si>
    <t>Вибрационная</t>
  </si>
  <si>
    <t xml:space="preserve">Vibration </t>
  </si>
  <si>
    <t>fr 16 hp</t>
  </si>
  <si>
    <t xml:space="preserve">с поворотным цилиндром, для тракторов "Уралец" 160-220, </t>
  </si>
  <si>
    <t>поворотный, для тракторов "Уралец" 160-220,</t>
  </si>
  <si>
    <t xml:space="preserve">поворотный, для тракторов DF-JM-MJ, </t>
  </si>
  <si>
    <t>ЦЕНА ,НДС0%</t>
  </si>
  <si>
    <t>Косилка 1,4</t>
  </si>
  <si>
    <t>Косилка 1,6</t>
  </si>
  <si>
    <t>Уралец 180, 220  кардан в комплекте</t>
  </si>
  <si>
    <t>Уралец 160, 180,220 кардан в комплекте</t>
  </si>
  <si>
    <t>Mower 1,4</t>
  </si>
  <si>
    <t>Mower 1.6</t>
  </si>
  <si>
    <t>Uralets160, 180, 220  cardan in the set.</t>
  </si>
  <si>
    <t>Uralets 160,180, 220 cardan in the set.</t>
  </si>
  <si>
    <t>ФП-УР-ДГН</t>
  </si>
  <si>
    <t>1.2х1.0х1.5</t>
  </si>
  <si>
    <t>ФП-JM</t>
  </si>
  <si>
    <t>2,7х1.3х1.2</t>
  </si>
  <si>
    <t>высота подъема 2,1м, г/п 250 кг, объем ковша 160 литров (1,3*0,57*0,42), Челябинск</t>
  </si>
  <si>
    <t>ФП-JM
челюсти</t>
  </si>
  <si>
    <t>высота подъема 2,1м, г/п 250 кг, Челябинск</t>
  </si>
  <si>
    <t xml:space="preserve">Ковш универсальный на Уралец с кабиным каркасом </t>
  </si>
  <si>
    <t>Ковш универсальный челюстной на Уралец с кабинным каркасом</t>
  </si>
  <si>
    <t xml:space="preserve">каркас кабины, отдельный гидробак, г/п 250 кг. </t>
  </si>
  <si>
    <t>Ковш универсальный челюстной Джинма 244</t>
  </si>
  <si>
    <t>Ковш универсальный  Джинма 244</t>
  </si>
  <si>
    <t>Loader for Uralets with cabin carcass additional pump &amp; hydraulic tank.</t>
  </si>
  <si>
    <t>Cabin carcass, separate hydraulic tank, additional НШ, cap.250 kg</t>
  </si>
  <si>
    <t>Loader for Uralets with cabin carcass additional pump &amp; hydraulic tank JAWS.</t>
  </si>
  <si>
    <t>Cabin carcass, separate hydraulic tank, additional НШ, cap.250 kg, maxillary.</t>
  </si>
  <si>
    <t>Loader 244 RF.</t>
  </si>
  <si>
    <t>Lifting height 2,1m, cap.250 kg, bucket volume 160 liter (1,3*0,57*0,42), Chelyabinsk.</t>
  </si>
  <si>
    <t>Loader  244 RF JAWS.</t>
  </si>
  <si>
    <t>ФП-JM Jaws</t>
  </si>
  <si>
    <t>Lifting height 2,1m, cap. 250 kg, Chelyabinsk.</t>
  </si>
  <si>
    <t>TRACTOR Ltd   Price list of 20 March 2019</t>
  </si>
  <si>
    <t xml:space="preserve"> ПРАЙС-ЛИСТ ООО "ТРАКТОР" от  20.03. 2019г.</t>
  </si>
  <si>
    <t>JM-244 kpl</t>
  </si>
  <si>
    <t>JM-244 kpl Джинма</t>
  </si>
</sst>
</file>

<file path=xl/styles.xml><?xml version="1.0" encoding="utf-8"?>
<styleSheet xmlns="http://schemas.openxmlformats.org/spreadsheetml/2006/main">
  <numFmts count="1">
    <numFmt numFmtId="164" formatCode="#,##0.00&quot;р.&quot;"/>
  </numFmts>
  <fonts count="32"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24"/>
      <color rgb="FFC00000"/>
      <name val="Times New Roman"/>
      <family val="1"/>
      <charset val="204"/>
    </font>
    <font>
      <b/>
      <sz val="11"/>
      <name val="Times New Roman"/>
      <family val="1"/>
      <charset val="204"/>
    </font>
    <font>
      <sz val="20"/>
      <name val="Times New Roman"/>
      <family val="1"/>
      <charset val="204"/>
    </font>
    <font>
      <sz val="1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9"/>
      <name val="Times New Roman"/>
      <family val="1"/>
      <charset val="204"/>
    </font>
    <font>
      <u/>
      <sz val="9"/>
      <color indexed="12"/>
      <name val="Arial Cyr"/>
      <charset val="204"/>
    </font>
    <font>
      <u/>
      <sz val="18"/>
      <color indexed="12"/>
      <name val="Arial Cyr"/>
      <charset val="204"/>
    </font>
    <font>
      <b/>
      <sz val="22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color theme="0" tint="-0.499984740745262"/>
      <name val="Times New Roman"/>
      <family val="1"/>
      <charset val="204"/>
    </font>
    <font>
      <b/>
      <sz val="18"/>
      <name val="Arial Cyr"/>
      <family val="2"/>
      <charset val="204"/>
    </font>
    <font>
      <b/>
      <sz val="14"/>
      <name val="Arial Cyr"/>
      <charset val="204"/>
    </font>
    <font>
      <b/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1"/>
      <color rgb="FF777777"/>
      <name val="Times New Roman"/>
      <family val="1"/>
      <charset val="204"/>
    </font>
    <font>
      <sz val="11"/>
      <name val="Calibri"/>
      <family val="2"/>
      <charset val="204"/>
      <scheme val="minor"/>
    </font>
    <font>
      <u/>
      <sz val="11"/>
      <color indexed="12"/>
      <name val="Arial Cyr"/>
      <charset val="204"/>
    </font>
    <font>
      <b/>
      <sz val="11"/>
      <color theme="0" tint="-0.499984740745262"/>
      <name val="Times New Roman"/>
      <family val="1"/>
      <charset val="204"/>
    </font>
    <font>
      <b/>
      <sz val="11"/>
      <name val="Arial Cyr"/>
      <charset val="204"/>
    </font>
    <font>
      <b/>
      <sz val="11"/>
      <name val="Arial Cyr"/>
      <family val="2"/>
      <charset val="204"/>
    </font>
    <font>
      <sz val="9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12"/>
      <color theme="1"/>
      <name val="Calibri"/>
      <family val="2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sz val="11"/>
      <color rgb="FF333333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0" fontId="10" fillId="0" borderId="0" applyNumberFormat="0" applyFill="0" applyBorder="0" applyAlignment="0" applyProtection="0">
      <alignment vertical="top"/>
      <protection locked="0"/>
    </xf>
  </cellStyleXfs>
  <cellXfs count="185">
    <xf numFmtId="0" fontId="0" fillId="0" borderId="0" xfId="0"/>
    <xf numFmtId="0" fontId="1" fillId="0" borderId="0" xfId="0" applyFont="1"/>
    <xf numFmtId="0" fontId="8" fillId="0" borderId="18" xfId="0" applyFont="1" applyBorder="1" applyAlignment="1">
      <alignment horizontal="center" vertical="center" wrapText="1"/>
    </xf>
    <xf numFmtId="0" fontId="6" fillId="2" borderId="19" xfId="0" applyFont="1" applyFill="1" applyBorder="1" applyAlignment="1">
      <alignment horizontal="center" vertical="center" wrapText="1"/>
    </xf>
    <xf numFmtId="0" fontId="6" fillId="2" borderId="20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left" vertical="center"/>
    </xf>
    <xf numFmtId="0" fontId="3" fillId="0" borderId="22" xfId="0" applyFont="1" applyBorder="1" applyAlignment="1">
      <alignment horizontal="center" vertical="center" wrapText="1"/>
    </xf>
    <xf numFmtId="0" fontId="9" fillId="0" borderId="22" xfId="0" applyFont="1" applyBorder="1" applyAlignment="1">
      <alignment horizontal="center" vertical="center" textRotation="90" wrapText="1"/>
    </xf>
    <xf numFmtId="0" fontId="6" fillId="0" borderId="23" xfId="0" applyFont="1" applyBorder="1" applyAlignment="1">
      <alignment horizontal="center" vertical="center" wrapText="1"/>
    </xf>
    <xf numFmtId="0" fontId="6" fillId="0" borderId="24" xfId="0" applyFont="1" applyBorder="1" applyAlignment="1">
      <alignment horizontal="center" vertical="center" wrapText="1"/>
    </xf>
    <xf numFmtId="0" fontId="6" fillId="2" borderId="35" xfId="0" applyFont="1" applyFill="1" applyBorder="1" applyAlignment="1">
      <alignment horizontal="center" vertical="center" wrapText="1"/>
    </xf>
    <xf numFmtId="0" fontId="6" fillId="2" borderId="36" xfId="0" applyFont="1" applyFill="1" applyBorder="1" applyAlignment="1">
      <alignment horizontal="center" vertical="center" wrapText="1"/>
    </xf>
    <xf numFmtId="0" fontId="3" fillId="2" borderId="36" xfId="0" applyFont="1" applyFill="1" applyBorder="1" applyAlignment="1">
      <alignment horizontal="center" vertical="center" wrapText="1"/>
    </xf>
    <xf numFmtId="0" fontId="3" fillId="2" borderId="37" xfId="0" applyFont="1" applyFill="1" applyBorder="1" applyAlignment="1">
      <alignment horizontal="left" vertical="center"/>
    </xf>
    <xf numFmtId="0" fontId="17" fillId="0" borderId="0" xfId="0" applyFont="1" applyAlignment="1">
      <alignment horizontal="center"/>
    </xf>
    <xf numFmtId="164" fontId="18" fillId="0" borderId="0" xfId="0" applyNumberFormat="1" applyFont="1" applyAlignment="1">
      <alignment horizontal="right" vertical="center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3" fontId="18" fillId="0" borderId="28" xfId="0" applyNumberFormat="1" applyFont="1" applyBorder="1" applyAlignment="1">
      <alignment horizontal="right" vertical="center"/>
    </xf>
    <xf numFmtId="164" fontId="18" fillId="0" borderId="28" xfId="0" applyNumberFormat="1" applyFont="1" applyBorder="1" applyAlignment="1">
      <alignment horizontal="right" vertical="center"/>
    </xf>
    <xf numFmtId="0" fontId="1" fillId="0" borderId="28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/>
    </xf>
    <xf numFmtId="2" fontId="1" fillId="0" borderId="28" xfId="0" applyNumberFormat="1" applyFont="1" applyBorder="1" applyAlignment="1">
      <alignment horizontal="center" vertical="center"/>
    </xf>
    <xf numFmtId="0" fontId="1" fillId="0" borderId="28" xfId="0" applyFont="1" applyBorder="1"/>
    <xf numFmtId="0" fontId="1" fillId="0" borderId="28" xfId="0" applyFont="1" applyBorder="1" applyAlignment="1">
      <alignment horizontal="left" vertical="center" wrapText="1"/>
    </xf>
    <xf numFmtId="0" fontId="19" fillId="0" borderId="28" xfId="0" applyFont="1" applyBorder="1" applyAlignment="1">
      <alignment horizontal="center" vertical="center" wrapText="1"/>
    </xf>
    <xf numFmtId="0" fontId="0" fillId="0" borderId="28" xfId="0" applyBorder="1" applyAlignment="1">
      <alignment horizontal="center" vertical="center"/>
    </xf>
    <xf numFmtId="2" fontId="1" fillId="0" borderId="28" xfId="0" applyNumberFormat="1" applyFont="1" applyBorder="1" applyAlignment="1">
      <alignment horizontal="center" vertical="center" wrapText="1"/>
    </xf>
    <xf numFmtId="0" fontId="1" fillId="0" borderId="28" xfId="0" applyFont="1" applyBorder="1" applyAlignment="1">
      <alignment vertical="center"/>
    </xf>
    <xf numFmtId="0" fontId="20" fillId="0" borderId="28" xfId="0" applyFont="1" applyBorder="1" applyAlignment="1">
      <alignment horizontal="center" vertical="center"/>
    </xf>
    <xf numFmtId="0" fontId="17" fillId="0" borderId="0" xfId="0" applyFont="1"/>
    <xf numFmtId="164" fontId="18" fillId="2" borderId="28" xfId="0" applyNumberFormat="1" applyFont="1" applyFill="1" applyBorder="1" applyAlignment="1">
      <alignment horizontal="right" vertical="center"/>
    </xf>
    <xf numFmtId="0" fontId="17" fillId="2" borderId="28" xfId="0" applyFont="1" applyFill="1" applyBorder="1" applyAlignment="1">
      <alignment horizontal="center" vertical="center" wrapText="1"/>
    </xf>
    <xf numFmtId="0" fontId="17" fillId="2" borderId="28" xfId="0" applyFont="1" applyFill="1" applyBorder="1" applyAlignment="1">
      <alignment horizontal="center" vertical="center"/>
    </xf>
    <xf numFmtId="2" fontId="17" fillId="2" borderId="28" xfId="0" applyNumberFormat="1" applyFont="1" applyFill="1" applyBorder="1" applyAlignment="1">
      <alignment horizontal="center" vertical="center"/>
    </xf>
    <xf numFmtId="0" fontId="17" fillId="2" borderId="28" xfId="0" applyFont="1" applyFill="1" applyBorder="1" applyAlignment="1"/>
    <xf numFmtId="0" fontId="17" fillId="2" borderId="28" xfId="0" applyFont="1" applyFill="1" applyBorder="1" applyAlignment="1">
      <alignment horizontal="left" vertical="center" wrapText="1"/>
    </xf>
    <xf numFmtId="0" fontId="21" fillId="0" borderId="28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 wrapText="1"/>
    </xf>
    <xf numFmtId="164" fontId="18" fillId="0" borderId="28" xfId="0" applyNumberFormat="1" applyFont="1" applyBorder="1" applyAlignment="1">
      <alignment horizontal="center" vertical="center" wrapText="1"/>
    </xf>
    <xf numFmtId="0" fontId="17" fillId="0" borderId="28" xfId="0" applyFont="1" applyBorder="1" applyAlignment="1">
      <alignment horizontal="center" vertical="center" wrapText="1"/>
    </xf>
    <xf numFmtId="2" fontId="17" fillId="0" borderId="28" xfId="0" applyNumberFormat="1" applyFont="1" applyBorder="1" applyAlignment="1">
      <alignment horizontal="center" vertical="center" wrapText="1"/>
    </xf>
    <xf numFmtId="0" fontId="17" fillId="0" borderId="28" xfId="0" applyFont="1" applyBorder="1" applyAlignment="1">
      <alignment horizontal="left" vertical="center" wrapText="1"/>
    </xf>
    <xf numFmtId="0" fontId="3" fillId="0" borderId="0" xfId="0" applyFont="1" applyFill="1" applyBorder="1" applyAlignment="1"/>
    <xf numFmtId="0" fontId="0" fillId="0" borderId="0" xfId="0" applyFont="1"/>
    <xf numFmtId="0" fontId="17" fillId="0" borderId="0" xfId="0" applyFont="1" applyAlignment="1">
      <alignment vertical="center"/>
    </xf>
    <xf numFmtId="0" fontId="17" fillId="0" borderId="0" xfId="0" applyFont="1" applyAlignment="1">
      <alignment horizontal="center" vertical="center"/>
    </xf>
    <xf numFmtId="49" fontId="3" fillId="0" borderId="0" xfId="0" applyNumberFormat="1" applyFont="1" applyBorder="1" applyAlignment="1">
      <alignment vertical="center"/>
    </xf>
    <xf numFmtId="49" fontId="24" fillId="0" borderId="0" xfId="0" applyNumberFormat="1" applyFont="1" applyBorder="1" applyAlignment="1"/>
    <xf numFmtId="2" fontId="26" fillId="0" borderId="28" xfId="0" applyNumberFormat="1" applyFont="1" applyBorder="1" applyAlignment="1">
      <alignment horizontal="center" vertical="center" wrapText="1"/>
    </xf>
    <xf numFmtId="0" fontId="19" fillId="0" borderId="28" xfId="0" applyFont="1" applyBorder="1" applyAlignment="1">
      <alignment horizontal="left" vertical="center" wrapText="1"/>
    </xf>
    <xf numFmtId="0" fontId="27" fillId="0" borderId="28" xfId="0" applyFont="1" applyBorder="1" applyAlignment="1">
      <alignment horizontal="center" vertical="center" wrapText="1"/>
    </xf>
    <xf numFmtId="2" fontId="27" fillId="0" borderId="28" xfId="0" applyNumberFormat="1" applyFont="1" applyBorder="1" applyAlignment="1">
      <alignment horizontal="center" vertical="center" wrapText="1"/>
    </xf>
    <xf numFmtId="164" fontId="18" fillId="0" borderId="12" xfId="0" applyNumberFormat="1" applyFont="1" applyBorder="1" applyAlignment="1">
      <alignment horizontal="center" vertical="center" wrapText="1"/>
    </xf>
    <xf numFmtId="164" fontId="18" fillId="2" borderId="31" xfId="0" applyNumberFormat="1" applyFont="1" applyFill="1" applyBorder="1" applyAlignment="1">
      <alignment horizontal="right" vertical="center"/>
    </xf>
    <xf numFmtId="0" fontId="1" fillId="0" borderId="0" xfId="0" applyFont="1" applyBorder="1"/>
    <xf numFmtId="0" fontId="17" fillId="2" borderId="28" xfId="0" applyFont="1" applyFill="1" applyBorder="1" applyAlignment="1">
      <alignment horizontal="left"/>
    </xf>
    <xf numFmtId="0" fontId="17" fillId="2" borderId="31" xfId="0" applyFont="1" applyFill="1" applyBorder="1" applyAlignment="1">
      <alignment horizontal="left"/>
    </xf>
    <xf numFmtId="49" fontId="15" fillId="0" borderId="0" xfId="0" applyNumberFormat="1" applyFont="1" applyBorder="1" applyAlignment="1">
      <alignment horizontal="right" vertical="center"/>
    </xf>
    <xf numFmtId="0" fontId="11" fillId="0" borderId="0" xfId="1" applyFont="1" applyFill="1" applyBorder="1" applyAlignment="1" applyProtection="1">
      <alignment horizontal="right" vertical="center"/>
    </xf>
    <xf numFmtId="0" fontId="1" fillId="0" borderId="28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left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6" fillId="2" borderId="42" xfId="0" applyFont="1" applyFill="1" applyBorder="1" applyAlignment="1">
      <alignment horizontal="center" vertical="center" wrapText="1"/>
    </xf>
    <xf numFmtId="0" fontId="8" fillId="0" borderId="39" xfId="0" applyFont="1" applyBorder="1" applyAlignment="1">
      <alignment horizontal="center" vertical="center" wrapText="1"/>
    </xf>
    <xf numFmtId="0" fontId="8" fillId="0" borderId="45" xfId="0" applyFont="1" applyBorder="1" applyAlignment="1">
      <alignment horizontal="center" vertical="center" wrapText="1"/>
    </xf>
    <xf numFmtId="0" fontId="8" fillId="0" borderId="30" xfId="0" applyFont="1" applyBorder="1" applyAlignment="1">
      <alignment horizontal="center" vertical="center" wrapText="1"/>
    </xf>
    <xf numFmtId="0" fontId="6" fillId="2" borderId="33" xfId="0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9" fillId="0" borderId="31" xfId="0" applyFont="1" applyFill="1" applyBorder="1" applyAlignment="1">
      <alignment wrapText="1"/>
    </xf>
    <xf numFmtId="0" fontId="29" fillId="0" borderId="31" xfId="0" applyFont="1" applyBorder="1" applyAlignment="1">
      <alignment wrapText="1"/>
    </xf>
    <xf numFmtId="0" fontId="1" fillId="0" borderId="28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left" vertical="center" wrapText="1"/>
    </xf>
    <xf numFmtId="0" fontId="30" fillId="0" borderId="0" xfId="0" applyFont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1" fillId="0" borderId="28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left" vertical="center" wrapText="1"/>
    </xf>
    <xf numFmtId="0" fontId="1" fillId="0" borderId="28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left" vertical="center" wrapText="1"/>
    </xf>
    <xf numFmtId="0" fontId="1" fillId="0" borderId="28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left" vertical="center" wrapText="1"/>
    </xf>
    <xf numFmtId="0" fontId="1" fillId="0" borderId="28" xfId="0" applyFont="1" applyBorder="1" applyAlignment="1">
      <alignment horizontal="left" vertical="center" wrapText="1"/>
    </xf>
    <xf numFmtId="3" fontId="2" fillId="0" borderId="12" xfId="0" applyNumberFormat="1" applyFont="1" applyBorder="1" applyAlignment="1">
      <alignment horizontal="center" vertical="center"/>
    </xf>
    <xf numFmtId="3" fontId="2" fillId="0" borderId="7" xfId="0" applyNumberFormat="1" applyFont="1" applyBorder="1" applyAlignment="1">
      <alignment horizontal="center" vertical="center"/>
    </xf>
    <xf numFmtId="3" fontId="2" fillId="0" borderId="2" xfId="0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3" fontId="2" fillId="0" borderId="28" xfId="0" applyNumberFormat="1" applyFont="1" applyBorder="1" applyAlignment="1">
      <alignment horizontal="center" vertical="center"/>
    </xf>
    <xf numFmtId="3" fontId="2" fillId="0" borderId="43" xfId="0" applyNumberFormat="1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3" fontId="2" fillId="0" borderId="10" xfId="0" applyNumberFormat="1" applyFont="1" applyBorder="1" applyAlignment="1">
      <alignment horizontal="center" vertical="center"/>
    </xf>
    <xf numFmtId="3" fontId="2" fillId="0" borderId="5" xfId="0" applyNumberFormat="1" applyFont="1" applyBorder="1" applyAlignment="1">
      <alignment horizontal="center" vertical="center"/>
    </xf>
    <xf numFmtId="3" fontId="2" fillId="0" borderId="25" xfId="0" applyNumberFormat="1" applyFont="1" applyBorder="1" applyAlignment="1">
      <alignment horizontal="center" vertical="center"/>
    </xf>
    <xf numFmtId="0" fontId="4" fillId="0" borderId="28" xfId="0" applyFont="1" applyBorder="1" applyAlignment="1">
      <alignment horizontal="center" vertical="center"/>
    </xf>
    <xf numFmtId="0" fontId="4" fillId="0" borderId="26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3" fontId="2" fillId="0" borderId="45" xfId="0" applyNumberFormat="1" applyFont="1" applyBorder="1" applyAlignment="1">
      <alignment horizontal="center" vertical="center"/>
    </xf>
    <xf numFmtId="3" fontId="2" fillId="0" borderId="11" xfId="0" applyNumberFormat="1" applyFont="1" applyBorder="1" applyAlignment="1">
      <alignment horizontal="center" vertical="center"/>
    </xf>
    <xf numFmtId="3" fontId="2" fillId="0" borderId="6" xfId="0" applyNumberFormat="1" applyFont="1" applyBorder="1" applyAlignment="1">
      <alignment horizontal="center" vertical="center"/>
    </xf>
    <xf numFmtId="3" fontId="2" fillId="0" borderId="41" xfId="0" applyNumberFormat="1" applyFont="1" applyBorder="1" applyAlignment="1">
      <alignment horizontal="center" vertical="center"/>
    </xf>
    <xf numFmtId="0" fontId="7" fillId="0" borderId="29" xfId="0" applyFont="1" applyBorder="1" applyAlignment="1">
      <alignment horizontal="center" vertical="center" wrapText="1"/>
    </xf>
    <xf numFmtId="0" fontId="7" fillId="0" borderId="27" xfId="0" applyFont="1" applyBorder="1" applyAlignment="1">
      <alignment horizontal="center" vertical="center" wrapText="1"/>
    </xf>
    <xf numFmtId="0" fontId="3" fillId="0" borderId="28" xfId="0" applyFont="1" applyBorder="1" applyAlignment="1">
      <alignment horizontal="center" vertical="center"/>
    </xf>
    <xf numFmtId="0" fontId="3" fillId="0" borderId="26" xfId="0" applyFont="1" applyBorder="1" applyAlignment="1">
      <alignment horizontal="center" vertical="center"/>
    </xf>
    <xf numFmtId="0" fontId="6" fillId="0" borderId="28" xfId="0" applyFont="1" applyBorder="1" applyAlignment="1">
      <alignment horizontal="center" vertical="center"/>
    </xf>
    <xf numFmtId="0" fontId="6" fillId="0" borderId="26" xfId="0" applyFont="1" applyBorder="1" applyAlignment="1">
      <alignment horizontal="center" vertical="center"/>
    </xf>
    <xf numFmtId="49" fontId="6" fillId="0" borderId="28" xfId="0" applyNumberFormat="1" applyFont="1" applyBorder="1" applyAlignment="1">
      <alignment horizontal="center" vertical="center"/>
    </xf>
    <xf numFmtId="49" fontId="6" fillId="0" borderId="26" xfId="0" applyNumberFormat="1" applyFont="1" applyBorder="1" applyAlignment="1">
      <alignment horizontal="center" vertical="center"/>
    </xf>
    <xf numFmtId="0" fontId="5" fillId="0" borderId="28" xfId="0" applyFont="1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 textRotation="90"/>
    </xf>
    <xf numFmtId="0" fontId="3" fillId="0" borderId="26" xfId="0" applyFont="1" applyBorder="1" applyAlignment="1">
      <alignment horizontal="center" vertical="center" textRotation="90"/>
    </xf>
    <xf numFmtId="0" fontId="5" fillId="0" borderId="12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 textRotation="90"/>
    </xf>
    <xf numFmtId="0" fontId="3" fillId="0" borderId="7" xfId="0" applyFont="1" applyBorder="1" applyAlignment="1">
      <alignment horizontal="center" vertical="center" textRotation="90"/>
    </xf>
    <xf numFmtId="0" fontId="3" fillId="0" borderId="2" xfId="0" applyFont="1" applyBorder="1" applyAlignment="1">
      <alignment horizontal="center" vertical="center" textRotation="90"/>
    </xf>
    <xf numFmtId="49" fontId="6" fillId="0" borderId="12" xfId="0" applyNumberFormat="1" applyFont="1" applyBorder="1" applyAlignment="1">
      <alignment horizontal="center" vertical="center"/>
    </xf>
    <xf numFmtId="49" fontId="6" fillId="0" borderId="7" xfId="0" applyNumberFormat="1" applyFont="1" applyBorder="1" applyAlignment="1">
      <alignment horizontal="center" vertical="center"/>
    </xf>
    <xf numFmtId="49" fontId="6" fillId="0" borderId="2" xfId="0" applyNumberFormat="1" applyFont="1" applyBorder="1" applyAlignment="1">
      <alignment horizontal="center" vertical="center"/>
    </xf>
    <xf numFmtId="0" fontId="3" fillId="0" borderId="31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7" fillId="0" borderId="17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6" fillId="0" borderId="33" xfId="0" applyFont="1" applyBorder="1" applyAlignment="1">
      <alignment horizontal="center" vertical="center"/>
    </xf>
    <xf numFmtId="49" fontId="6" fillId="0" borderId="33" xfId="0" applyNumberFormat="1" applyFont="1" applyBorder="1" applyAlignment="1">
      <alignment horizontal="center" vertical="center"/>
    </xf>
    <xf numFmtId="0" fontId="5" fillId="0" borderId="33" xfId="0" applyFont="1" applyBorder="1" applyAlignment="1">
      <alignment horizontal="center" vertical="center"/>
    </xf>
    <xf numFmtId="49" fontId="15" fillId="0" borderId="0" xfId="0" applyNumberFormat="1" applyFont="1" applyBorder="1" applyAlignment="1">
      <alignment horizontal="right" vertical="center"/>
    </xf>
    <xf numFmtId="49" fontId="16" fillId="0" borderId="0" xfId="0" applyNumberFormat="1" applyFont="1" applyBorder="1" applyAlignment="1">
      <alignment horizontal="center"/>
    </xf>
    <xf numFmtId="0" fontId="3" fillId="0" borderId="32" xfId="0" applyFont="1" applyBorder="1" applyAlignment="1">
      <alignment horizontal="center" vertical="center" wrapText="1"/>
    </xf>
    <xf numFmtId="0" fontId="3" fillId="0" borderId="33" xfId="0" applyFont="1" applyBorder="1" applyAlignment="1">
      <alignment horizontal="center" vertical="center" textRotation="90"/>
    </xf>
    <xf numFmtId="0" fontId="17" fillId="0" borderId="38" xfId="0" applyFont="1" applyBorder="1" applyAlignment="1">
      <alignment horizontal="center"/>
    </xf>
    <xf numFmtId="49" fontId="14" fillId="0" borderId="0" xfId="0" applyNumberFormat="1" applyFont="1" applyBorder="1" applyAlignment="1">
      <alignment horizontal="center" vertical="center"/>
    </xf>
    <xf numFmtId="49" fontId="8" fillId="0" borderId="0" xfId="0" applyNumberFormat="1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1" fillId="0" borderId="0" xfId="1" applyFont="1" applyFill="1" applyBorder="1" applyAlignment="1" applyProtection="1">
      <alignment horizontal="right" vertical="center"/>
    </xf>
    <xf numFmtId="0" fontId="12" fillId="0" borderId="0" xfId="0" applyFont="1" applyFill="1" applyBorder="1" applyAlignment="1">
      <alignment horizontal="center"/>
    </xf>
    <xf numFmtId="0" fontId="7" fillId="0" borderId="34" xfId="0" applyFont="1" applyBorder="1" applyAlignment="1">
      <alignment horizontal="center" vertical="center" wrapText="1"/>
    </xf>
    <xf numFmtId="0" fontId="3" fillId="0" borderId="33" xfId="0" applyFont="1" applyBorder="1" applyAlignment="1">
      <alignment horizontal="center" vertical="center"/>
    </xf>
    <xf numFmtId="0" fontId="11" fillId="0" borderId="0" xfId="1" applyFont="1" applyFill="1" applyBorder="1" applyAlignment="1" applyProtection="1">
      <alignment horizontal="right" vertical="top"/>
    </xf>
    <xf numFmtId="3" fontId="2" fillId="0" borderId="40" xfId="0" applyNumberFormat="1" applyFont="1" applyBorder="1" applyAlignment="1">
      <alignment horizontal="center" vertical="center"/>
    </xf>
    <xf numFmtId="3" fontId="2" fillId="0" borderId="1" xfId="0" applyNumberFormat="1" applyFont="1" applyBorder="1" applyAlignment="1">
      <alignment horizontal="center" vertical="center"/>
    </xf>
    <xf numFmtId="0" fontId="4" fillId="0" borderId="33" xfId="0" applyFont="1" applyBorder="1" applyAlignment="1">
      <alignment horizontal="center" vertical="center"/>
    </xf>
    <xf numFmtId="49" fontId="24" fillId="0" borderId="0" xfId="0" applyNumberFormat="1" applyFont="1" applyBorder="1" applyAlignment="1">
      <alignment horizontal="center"/>
    </xf>
    <xf numFmtId="0" fontId="17" fillId="2" borderId="28" xfId="0" applyFont="1" applyFill="1" applyBorder="1" applyAlignment="1">
      <alignment horizontal="left"/>
    </xf>
    <xf numFmtId="0" fontId="17" fillId="2" borderId="31" xfId="0" applyFont="1" applyFill="1" applyBorder="1" applyAlignment="1">
      <alignment horizontal="left"/>
    </xf>
    <xf numFmtId="0" fontId="1" fillId="0" borderId="28" xfId="0" applyFont="1" applyBorder="1" applyAlignment="1">
      <alignment horizontal="center"/>
    </xf>
    <xf numFmtId="49" fontId="25" fillId="0" borderId="0" xfId="0" applyNumberFormat="1" applyFont="1" applyBorder="1" applyAlignment="1">
      <alignment horizontal="right" vertical="center"/>
    </xf>
    <xf numFmtId="0" fontId="10" fillId="0" borderId="0" xfId="1" applyFill="1" applyBorder="1" applyAlignment="1" applyProtection="1">
      <alignment horizontal="right" vertical="center"/>
    </xf>
    <xf numFmtId="0" fontId="22" fillId="0" borderId="0" xfId="1" applyFont="1" applyFill="1" applyBorder="1" applyAlignment="1" applyProtection="1">
      <alignment horizontal="right" vertical="center"/>
    </xf>
    <xf numFmtId="0" fontId="22" fillId="0" borderId="0" xfId="1" applyFont="1" applyFill="1" applyBorder="1" applyAlignment="1" applyProtection="1">
      <alignment horizontal="right" vertical="top"/>
    </xf>
    <xf numFmtId="0" fontId="3" fillId="0" borderId="0" xfId="0" applyFont="1" applyFill="1" applyBorder="1" applyAlignment="1">
      <alignment horizontal="center"/>
    </xf>
    <xf numFmtId="0" fontId="17" fillId="0" borderId="0" xfId="0" applyFont="1" applyAlignment="1">
      <alignment horizontal="center" vertical="center"/>
    </xf>
    <xf numFmtId="49" fontId="3" fillId="0" borderId="0" xfId="0" applyNumberFormat="1" applyFont="1" applyBorder="1" applyAlignment="1">
      <alignment horizontal="center" vertical="center"/>
    </xf>
    <xf numFmtId="0" fontId="3" fillId="2" borderId="28" xfId="0" applyFont="1" applyFill="1" applyBorder="1" applyAlignment="1"/>
    <xf numFmtId="0" fontId="3" fillId="2" borderId="31" xfId="0" applyFont="1" applyFill="1" applyBorder="1" applyAlignment="1"/>
    <xf numFmtId="0" fontId="1" fillId="0" borderId="1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left" vertical="center" wrapText="1"/>
    </xf>
    <xf numFmtId="0" fontId="1" fillId="0" borderId="12" xfId="0" applyFont="1" applyBorder="1" applyAlignment="1">
      <alignment horizontal="center"/>
    </xf>
    <xf numFmtId="0" fontId="1" fillId="0" borderId="2" xfId="0" applyFont="1" applyBorder="1" applyAlignment="1">
      <alignment horizont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13" Type="http://schemas.openxmlformats.org/officeDocument/2006/relationships/image" Target="../media/image18.png"/><Relationship Id="rId18" Type="http://schemas.openxmlformats.org/officeDocument/2006/relationships/image" Target="../media/image23.png"/><Relationship Id="rId26" Type="http://schemas.openxmlformats.org/officeDocument/2006/relationships/image" Target="../media/image31.png"/><Relationship Id="rId3" Type="http://schemas.openxmlformats.org/officeDocument/2006/relationships/image" Target="../media/image8.gif"/><Relationship Id="rId21" Type="http://schemas.openxmlformats.org/officeDocument/2006/relationships/image" Target="../media/image26.png"/><Relationship Id="rId7" Type="http://schemas.openxmlformats.org/officeDocument/2006/relationships/image" Target="../media/image12.png"/><Relationship Id="rId12" Type="http://schemas.openxmlformats.org/officeDocument/2006/relationships/image" Target="../media/image17.png"/><Relationship Id="rId17" Type="http://schemas.openxmlformats.org/officeDocument/2006/relationships/image" Target="../media/image22.png"/><Relationship Id="rId25" Type="http://schemas.openxmlformats.org/officeDocument/2006/relationships/image" Target="../media/image30.png"/><Relationship Id="rId2" Type="http://schemas.openxmlformats.org/officeDocument/2006/relationships/image" Target="../media/image7.png"/><Relationship Id="rId16" Type="http://schemas.openxmlformats.org/officeDocument/2006/relationships/image" Target="../media/image21.png"/><Relationship Id="rId20" Type="http://schemas.openxmlformats.org/officeDocument/2006/relationships/image" Target="../media/image25.png"/><Relationship Id="rId29" Type="http://schemas.openxmlformats.org/officeDocument/2006/relationships/image" Target="../media/image34.jpe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11" Type="http://schemas.openxmlformats.org/officeDocument/2006/relationships/image" Target="../media/image16.png"/><Relationship Id="rId24" Type="http://schemas.openxmlformats.org/officeDocument/2006/relationships/image" Target="../media/image29.jpeg"/><Relationship Id="rId32" Type="http://schemas.openxmlformats.org/officeDocument/2006/relationships/image" Target="../media/image37.jpeg"/><Relationship Id="rId5" Type="http://schemas.openxmlformats.org/officeDocument/2006/relationships/image" Target="../media/image10.jpeg"/><Relationship Id="rId15" Type="http://schemas.openxmlformats.org/officeDocument/2006/relationships/image" Target="../media/image20.gif"/><Relationship Id="rId23" Type="http://schemas.openxmlformats.org/officeDocument/2006/relationships/image" Target="../media/image28.png"/><Relationship Id="rId28" Type="http://schemas.openxmlformats.org/officeDocument/2006/relationships/image" Target="../media/image33.png"/><Relationship Id="rId10" Type="http://schemas.openxmlformats.org/officeDocument/2006/relationships/image" Target="../media/image15.png"/><Relationship Id="rId19" Type="http://schemas.openxmlformats.org/officeDocument/2006/relationships/image" Target="../media/image24.png"/><Relationship Id="rId31" Type="http://schemas.openxmlformats.org/officeDocument/2006/relationships/image" Target="../media/image36.jpeg"/><Relationship Id="rId4" Type="http://schemas.openxmlformats.org/officeDocument/2006/relationships/image" Target="../media/image9.png"/><Relationship Id="rId9" Type="http://schemas.openxmlformats.org/officeDocument/2006/relationships/image" Target="../media/image14.png"/><Relationship Id="rId14" Type="http://schemas.openxmlformats.org/officeDocument/2006/relationships/image" Target="../media/image19.gif"/><Relationship Id="rId22" Type="http://schemas.openxmlformats.org/officeDocument/2006/relationships/image" Target="../media/image27.png"/><Relationship Id="rId27" Type="http://schemas.openxmlformats.org/officeDocument/2006/relationships/image" Target="../media/image32.png"/><Relationship Id="rId30" Type="http://schemas.openxmlformats.org/officeDocument/2006/relationships/image" Target="../media/image35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13" Type="http://schemas.openxmlformats.org/officeDocument/2006/relationships/image" Target="../media/image18.png"/><Relationship Id="rId18" Type="http://schemas.openxmlformats.org/officeDocument/2006/relationships/image" Target="../media/image23.png"/><Relationship Id="rId26" Type="http://schemas.openxmlformats.org/officeDocument/2006/relationships/image" Target="../media/image31.png"/><Relationship Id="rId3" Type="http://schemas.openxmlformats.org/officeDocument/2006/relationships/image" Target="../media/image8.gif"/><Relationship Id="rId21" Type="http://schemas.openxmlformats.org/officeDocument/2006/relationships/image" Target="../media/image26.png"/><Relationship Id="rId7" Type="http://schemas.openxmlformats.org/officeDocument/2006/relationships/image" Target="../media/image12.png"/><Relationship Id="rId12" Type="http://schemas.openxmlformats.org/officeDocument/2006/relationships/image" Target="../media/image17.png"/><Relationship Id="rId17" Type="http://schemas.openxmlformats.org/officeDocument/2006/relationships/image" Target="../media/image22.png"/><Relationship Id="rId25" Type="http://schemas.openxmlformats.org/officeDocument/2006/relationships/image" Target="../media/image30.png"/><Relationship Id="rId2" Type="http://schemas.openxmlformats.org/officeDocument/2006/relationships/image" Target="../media/image7.png"/><Relationship Id="rId16" Type="http://schemas.openxmlformats.org/officeDocument/2006/relationships/image" Target="../media/image21.png"/><Relationship Id="rId20" Type="http://schemas.openxmlformats.org/officeDocument/2006/relationships/image" Target="../media/image25.png"/><Relationship Id="rId29" Type="http://schemas.openxmlformats.org/officeDocument/2006/relationships/image" Target="../media/image34.jpe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11" Type="http://schemas.openxmlformats.org/officeDocument/2006/relationships/image" Target="../media/image16.png"/><Relationship Id="rId24" Type="http://schemas.openxmlformats.org/officeDocument/2006/relationships/image" Target="../media/image29.jpeg"/><Relationship Id="rId32" Type="http://schemas.openxmlformats.org/officeDocument/2006/relationships/image" Target="../media/image37.jpeg"/><Relationship Id="rId5" Type="http://schemas.openxmlformats.org/officeDocument/2006/relationships/image" Target="../media/image10.jpeg"/><Relationship Id="rId15" Type="http://schemas.openxmlformats.org/officeDocument/2006/relationships/image" Target="../media/image20.gif"/><Relationship Id="rId23" Type="http://schemas.openxmlformats.org/officeDocument/2006/relationships/image" Target="../media/image28.png"/><Relationship Id="rId28" Type="http://schemas.openxmlformats.org/officeDocument/2006/relationships/image" Target="../media/image33.png"/><Relationship Id="rId10" Type="http://schemas.openxmlformats.org/officeDocument/2006/relationships/image" Target="../media/image15.png"/><Relationship Id="rId19" Type="http://schemas.openxmlformats.org/officeDocument/2006/relationships/image" Target="../media/image24.png"/><Relationship Id="rId31" Type="http://schemas.openxmlformats.org/officeDocument/2006/relationships/image" Target="../media/image36.jpeg"/><Relationship Id="rId4" Type="http://schemas.openxmlformats.org/officeDocument/2006/relationships/image" Target="../media/image9.png"/><Relationship Id="rId9" Type="http://schemas.openxmlformats.org/officeDocument/2006/relationships/image" Target="../media/image14.png"/><Relationship Id="rId14" Type="http://schemas.openxmlformats.org/officeDocument/2006/relationships/image" Target="../media/image19.gif"/><Relationship Id="rId22" Type="http://schemas.openxmlformats.org/officeDocument/2006/relationships/image" Target="../media/image27.png"/><Relationship Id="rId27" Type="http://schemas.openxmlformats.org/officeDocument/2006/relationships/image" Target="../media/image32.png"/><Relationship Id="rId30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20</xdr:row>
      <xdr:rowOff>85725</xdr:rowOff>
    </xdr:from>
    <xdr:to>
      <xdr:col>1</xdr:col>
      <xdr:colOff>866775</xdr:colOff>
      <xdr:row>22</xdr:row>
      <xdr:rowOff>428624</xdr:rowOff>
    </xdr:to>
    <xdr:pic>
      <xdr:nvPicPr>
        <xdr:cNvPr id="2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5610225"/>
          <a:ext cx="5905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23</xdr:row>
      <xdr:rowOff>76200</xdr:rowOff>
    </xdr:from>
    <xdr:to>
      <xdr:col>1</xdr:col>
      <xdr:colOff>866775</xdr:colOff>
      <xdr:row>26</xdr:row>
      <xdr:rowOff>1</xdr:rowOff>
    </xdr:to>
    <xdr:pic>
      <xdr:nvPicPr>
        <xdr:cNvPr id="5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6172200"/>
          <a:ext cx="5905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26</xdr:row>
      <xdr:rowOff>19051</xdr:rowOff>
    </xdr:from>
    <xdr:to>
      <xdr:col>1</xdr:col>
      <xdr:colOff>838200</xdr:colOff>
      <xdr:row>28</xdr:row>
      <xdr:rowOff>438151</xdr:rowOff>
    </xdr:to>
    <xdr:pic>
      <xdr:nvPicPr>
        <xdr:cNvPr id="7" name="Рисунок 1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6686551"/>
          <a:ext cx="5334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838200</xdr:colOff>
      <xdr:row>15</xdr:row>
      <xdr:rowOff>304800</xdr:rowOff>
    </xdr:to>
    <xdr:pic>
      <xdr:nvPicPr>
        <xdr:cNvPr id="9" name="Рисунок 8" descr="http://xn--80akrsow.xn--p1ai/wp-content/uploads/2018/08/uralets.png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14425" y="3609975"/>
          <a:ext cx="8382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838200</xdr:colOff>
      <xdr:row>15</xdr:row>
      <xdr:rowOff>342900</xdr:rowOff>
    </xdr:to>
    <xdr:pic>
      <xdr:nvPicPr>
        <xdr:cNvPr id="10" name="Рисунок 9" descr="http://xn--80akrsow.xn--p1ai/wp-content/uploads/2018/08/uralets.png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14425" y="4381500"/>
          <a:ext cx="8382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790575</xdr:colOff>
      <xdr:row>13</xdr:row>
      <xdr:rowOff>57150</xdr:rowOff>
    </xdr:to>
    <xdr:pic>
      <xdr:nvPicPr>
        <xdr:cNvPr id="8" name="Рисунок 7" descr="http://xn--80akrsow.xn--p1ai/wp-content/uploads/2018/08/uralets.png"/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14425" y="2886075"/>
          <a:ext cx="7905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123825</xdr:colOff>
      <xdr:row>5</xdr:row>
      <xdr:rowOff>114301</xdr:rowOff>
    </xdr:from>
    <xdr:to>
      <xdr:col>2</xdr:col>
      <xdr:colOff>904875</xdr:colOff>
      <xdr:row>9</xdr:row>
      <xdr:rowOff>66954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43025" y="1066801"/>
          <a:ext cx="485775" cy="71465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9525</xdr:rowOff>
    </xdr:from>
    <xdr:to>
      <xdr:col>2</xdr:col>
      <xdr:colOff>952500</xdr:colOff>
      <xdr:row>15</xdr:row>
      <xdr:rowOff>361950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19200" y="2295525"/>
          <a:ext cx="609600" cy="7524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8</xdr:row>
      <xdr:rowOff>649770</xdr:rowOff>
    </xdr:from>
    <xdr:to>
      <xdr:col>3</xdr:col>
      <xdr:colOff>1111</xdr:colOff>
      <xdr:row>10</xdr:row>
      <xdr:rowOff>22777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38250" y="1716570"/>
          <a:ext cx="591661" cy="211207"/>
        </a:xfrm>
        <a:prstGeom prst="rect">
          <a:avLst/>
        </a:prstGeom>
      </xdr:spPr>
    </xdr:pic>
    <xdr:clientData/>
  </xdr:twoCellAnchor>
  <xdr:twoCellAnchor editAs="oneCell">
    <xdr:from>
      <xdr:col>1</xdr:col>
      <xdr:colOff>1828800</xdr:colOff>
      <xdr:row>26</xdr:row>
      <xdr:rowOff>0</xdr:rowOff>
    </xdr:from>
    <xdr:to>
      <xdr:col>3</xdr:col>
      <xdr:colOff>133350</xdr:colOff>
      <xdr:row>28</xdr:row>
      <xdr:rowOff>214923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19200" y="4953000"/>
          <a:ext cx="838200" cy="567348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114301</xdr:colOff>
      <xdr:row>28</xdr:row>
      <xdr:rowOff>28576</xdr:rowOff>
    </xdr:from>
    <xdr:to>
      <xdr:col>2</xdr:col>
      <xdr:colOff>828675</xdr:colOff>
      <xdr:row>28</xdr:row>
      <xdr:rowOff>790316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33501" y="5362576"/>
          <a:ext cx="495299" cy="16166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31</xdr:row>
      <xdr:rowOff>9527</xdr:rowOff>
    </xdr:from>
    <xdr:to>
      <xdr:col>2</xdr:col>
      <xdr:colOff>947411</xdr:colOff>
      <xdr:row>32</xdr:row>
      <xdr:rowOff>47626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38251" y="5915027"/>
          <a:ext cx="594985" cy="228599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31</xdr:row>
      <xdr:rowOff>542926</xdr:rowOff>
    </xdr:from>
    <xdr:to>
      <xdr:col>2</xdr:col>
      <xdr:colOff>895350</xdr:colOff>
      <xdr:row>33</xdr:row>
      <xdr:rowOff>82473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66825" y="6096001"/>
          <a:ext cx="561975" cy="442305"/>
        </a:xfrm>
        <a:prstGeom prst="rect">
          <a:avLst/>
        </a:prstGeom>
      </xdr:spPr>
    </xdr:pic>
    <xdr:clientData/>
  </xdr:twoCellAnchor>
  <xdr:twoCellAnchor editAs="oneCell">
    <xdr:from>
      <xdr:col>1</xdr:col>
      <xdr:colOff>1921934</xdr:colOff>
      <xdr:row>32</xdr:row>
      <xdr:rowOff>117477</xdr:rowOff>
    </xdr:from>
    <xdr:to>
      <xdr:col>2</xdr:col>
      <xdr:colOff>891116</xdr:colOff>
      <xdr:row>34</xdr:row>
      <xdr:rowOff>433916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175934" y="8795810"/>
          <a:ext cx="895349" cy="898523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34</xdr:row>
      <xdr:rowOff>561975</xdr:rowOff>
    </xdr:from>
    <xdr:to>
      <xdr:col>2</xdr:col>
      <xdr:colOff>904875</xdr:colOff>
      <xdr:row>37</xdr:row>
      <xdr:rowOff>95250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57300" y="6667500"/>
          <a:ext cx="571500" cy="476250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37</xdr:row>
      <xdr:rowOff>485776</xdr:rowOff>
    </xdr:from>
    <xdr:to>
      <xdr:col>3</xdr:col>
      <xdr:colOff>9525</xdr:colOff>
      <xdr:row>40</xdr:row>
      <xdr:rowOff>47625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19201" y="7239001"/>
          <a:ext cx="619124" cy="428624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42</xdr:row>
      <xdr:rowOff>2</xdr:rowOff>
    </xdr:from>
    <xdr:to>
      <xdr:col>3</xdr:col>
      <xdr:colOff>19050</xdr:colOff>
      <xdr:row>44</xdr:row>
      <xdr:rowOff>332865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19201" y="8001002"/>
          <a:ext cx="628649" cy="38260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114300</xdr:rowOff>
    </xdr:from>
    <xdr:to>
      <xdr:col>3</xdr:col>
      <xdr:colOff>19050</xdr:colOff>
      <xdr:row>46</xdr:row>
      <xdr:rowOff>170391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19200" y="8305800"/>
          <a:ext cx="628650" cy="447674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46</xdr:row>
      <xdr:rowOff>0</xdr:rowOff>
    </xdr:from>
    <xdr:to>
      <xdr:col>3</xdr:col>
      <xdr:colOff>9525</xdr:colOff>
      <xdr:row>47</xdr:row>
      <xdr:rowOff>260110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28725" y="8763000"/>
          <a:ext cx="609600" cy="383935"/>
        </a:xfrm>
        <a:prstGeom prst="rect">
          <a:avLst/>
        </a:prstGeom>
      </xdr:spPr>
    </xdr:pic>
    <xdr:clientData/>
  </xdr:twoCellAnchor>
  <xdr:twoCellAnchor editAs="oneCell">
    <xdr:from>
      <xdr:col>2</xdr:col>
      <xdr:colOff>66677</xdr:colOff>
      <xdr:row>49</xdr:row>
      <xdr:rowOff>28577</xdr:rowOff>
    </xdr:from>
    <xdr:to>
      <xdr:col>2</xdr:col>
      <xdr:colOff>952500</xdr:colOff>
      <xdr:row>50</xdr:row>
      <xdr:rowOff>447675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85877" y="9363077"/>
          <a:ext cx="542923" cy="352423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50</xdr:row>
      <xdr:rowOff>438150</xdr:rowOff>
    </xdr:from>
    <xdr:to>
      <xdr:col>2</xdr:col>
      <xdr:colOff>952500</xdr:colOff>
      <xdr:row>53</xdr:row>
      <xdr:rowOff>142874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38250" y="9715500"/>
          <a:ext cx="590550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1851025</xdr:colOff>
      <xdr:row>52</xdr:row>
      <xdr:rowOff>346075</xdr:rowOff>
    </xdr:from>
    <xdr:to>
      <xdr:col>3</xdr:col>
      <xdr:colOff>107950</xdr:colOff>
      <xdr:row>55</xdr:row>
      <xdr:rowOff>14605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105025" y="16411575"/>
          <a:ext cx="1146175" cy="811530"/>
        </a:xfrm>
        <a:prstGeom prst="rect">
          <a:avLst/>
        </a:prstGeom>
      </xdr:spPr>
    </xdr:pic>
    <xdr:clientData/>
  </xdr:twoCellAnchor>
  <xdr:twoCellAnchor editAs="oneCell">
    <xdr:from>
      <xdr:col>2</xdr:col>
      <xdr:colOff>230718</xdr:colOff>
      <xdr:row>54</xdr:row>
      <xdr:rowOff>264584</xdr:rowOff>
    </xdr:from>
    <xdr:to>
      <xdr:col>2</xdr:col>
      <xdr:colOff>764117</xdr:colOff>
      <xdr:row>57</xdr:row>
      <xdr:rowOff>73819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410885" y="17092084"/>
          <a:ext cx="533399" cy="772318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57</xdr:row>
      <xdr:rowOff>2</xdr:rowOff>
    </xdr:from>
    <xdr:to>
      <xdr:col>2</xdr:col>
      <xdr:colOff>952500</xdr:colOff>
      <xdr:row>57</xdr:row>
      <xdr:rowOff>660722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38250" y="10858502"/>
          <a:ext cx="590550" cy="193995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58</xdr:row>
      <xdr:rowOff>0</xdr:rowOff>
    </xdr:from>
    <xdr:to>
      <xdr:col>3</xdr:col>
      <xdr:colOff>29003</xdr:colOff>
      <xdr:row>59</xdr:row>
      <xdr:rowOff>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19201" y="11049000"/>
          <a:ext cx="638602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16933</xdr:colOff>
      <xdr:row>64</xdr:row>
      <xdr:rowOff>603251</xdr:rowOff>
    </xdr:from>
    <xdr:to>
      <xdr:col>2</xdr:col>
      <xdr:colOff>921808</xdr:colOff>
      <xdr:row>67</xdr:row>
      <xdr:rowOff>37043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197100" y="21420668"/>
          <a:ext cx="904875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66</xdr:row>
      <xdr:rowOff>342901</xdr:rowOff>
    </xdr:from>
    <xdr:to>
      <xdr:col>3</xdr:col>
      <xdr:colOff>47626</xdr:colOff>
      <xdr:row>68</xdr:row>
      <xdr:rowOff>63501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19201" y="13335001"/>
          <a:ext cx="657225" cy="254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47625</xdr:colOff>
      <xdr:row>69</xdr:row>
      <xdr:rowOff>101600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19200" y="13525500"/>
          <a:ext cx="657225" cy="2921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28574</xdr:colOff>
      <xdr:row>71</xdr:row>
      <xdr:rowOff>925428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19200" y="14097000"/>
          <a:ext cx="638174" cy="192003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123827</xdr:colOff>
      <xdr:row>70</xdr:row>
      <xdr:rowOff>19052</xdr:rowOff>
    </xdr:from>
    <xdr:to>
      <xdr:col>2</xdr:col>
      <xdr:colOff>890623</xdr:colOff>
      <xdr:row>70</xdr:row>
      <xdr:rowOff>838200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43027" y="13925552"/>
          <a:ext cx="481046" cy="171448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37</xdr:row>
      <xdr:rowOff>41444</xdr:rowOff>
    </xdr:from>
    <xdr:to>
      <xdr:col>2</xdr:col>
      <xdr:colOff>923925</xdr:colOff>
      <xdr:row>37</xdr:row>
      <xdr:rowOff>609600</xdr:rowOff>
    </xdr:to>
    <xdr:pic>
      <xdr:nvPicPr>
        <xdr:cNvPr id="30" name="Рисунок 9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95400" y="7089944"/>
          <a:ext cx="533400" cy="1490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</xdr:colOff>
      <xdr:row>73</xdr:row>
      <xdr:rowOff>1</xdr:rowOff>
    </xdr:from>
    <xdr:to>
      <xdr:col>3</xdr:col>
      <xdr:colOff>1</xdr:colOff>
      <xdr:row>74</xdr:row>
      <xdr:rowOff>21750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57300" y="14478001"/>
          <a:ext cx="571501" cy="212249"/>
        </a:xfrm>
        <a:prstGeom prst="rect">
          <a:avLst/>
        </a:prstGeom>
      </xdr:spPr>
    </xdr:pic>
    <xdr:clientData/>
  </xdr:twoCellAnchor>
  <xdr:twoCellAnchor editAs="oneCell">
    <xdr:from>
      <xdr:col>1</xdr:col>
      <xdr:colOff>1885950</xdr:colOff>
      <xdr:row>74</xdr:row>
      <xdr:rowOff>9526</xdr:rowOff>
    </xdr:from>
    <xdr:to>
      <xdr:col>2</xdr:col>
      <xdr:colOff>944033</xdr:colOff>
      <xdr:row>74</xdr:row>
      <xdr:rowOff>680336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19200" y="14678026"/>
          <a:ext cx="628650" cy="18503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9525</xdr:colOff>
      <xdr:row>75</xdr:row>
      <xdr:rowOff>664297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19200" y="14859000"/>
          <a:ext cx="619125" cy="18804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2</xdr:col>
      <xdr:colOff>952500</xdr:colOff>
      <xdr:row>25</xdr:row>
      <xdr:rowOff>46028</xdr:rowOff>
    </xdr:to>
    <xdr:pic>
      <xdr:nvPicPr>
        <xdr:cNvPr id="37" name="Picture 1" descr="http://xn--80akrsow.xn--p1ai/wp-content/uploads/2017/02/%D0%BA%D0%B0%D1%80%D1%82%D0%BE%D1%84%D0%B5%D0%BB%D0%B5%D1%81%D0%B0%D0%B6%D0%B0%D0%BB%D0%BA%D0%B0-%D0%9A%D0%A1-2%D0%9C-%D0%A7%D0%B5%D0%B1%D0%BE%D0%BA%D1%81.png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180167" y="4826000"/>
          <a:ext cx="952500" cy="86094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2</xdr:col>
      <xdr:colOff>881063</xdr:colOff>
      <xdr:row>26</xdr:row>
      <xdr:rowOff>26261</xdr:rowOff>
    </xdr:to>
    <xdr:pic>
      <xdr:nvPicPr>
        <xdr:cNvPr id="41" name="Picture 1" descr="http://xn--80akrsow.xn--p1ai/wp-content/uploads/2018/07/kopalka-uralets.jp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2286000" y="6610350"/>
          <a:ext cx="881063" cy="88351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14435</xdr:colOff>
      <xdr:row>61</xdr:row>
      <xdr:rowOff>61382</xdr:rowOff>
    </xdr:from>
    <xdr:to>
      <xdr:col>2</xdr:col>
      <xdr:colOff>913342</xdr:colOff>
      <xdr:row>61</xdr:row>
      <xdr:rowOff>613833</xdr:rowOff>
    </xdr:to>
    <xdr:pic>
      <xdr:nvPicPr>
        <xdr:cNvPr id="35" name="Рисунок 6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194602" y="19058465"/>
          <a:ext cx="898907" cy="5524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</xdr:colOff>
      <xdr:row>62</xdr:row>
      <xdr:rowOff>28575</xdr:rowOff>
    </xdr:from>
    <xdr:to>
      <xdr:col>2</xdr:col>
      <xdr:colOff>923925</xdr:colOff>
      <xdr:row>63</xdr:row>
      <xdr:rowOff>42333</xdr:rowOff>
    </xdr:to>
    <xdr:pic>
      <xdr:nvPicPr>
        <xdr:cNvPr id="36" name="Рисунок 6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08742" y="19660658"/>
          <a:ext cx="89535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63</xdr:row>
      <xdr:rowOff>19050</xdr:rowOff>
    </xdr:from>
    <xdr:to>
      <xdr:col>2</xdr:col>
      <xdr:colOff>923925</xdr:colOff>
      <xdr:row>64</xdr:row>
      <xdr:rowOff>10583</xdr:rowOff>
    </xdr:to>
    <xdr:pic>
      <xdr:nvPicPr>
        <xdr:cNvPr id="38" name="Рисунок 9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46842" y="20212050"/>
          <a:ext cx="857250" cy="61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</xdr:colOff>
      <xdr:row>64</xdr:row>
      <xdr:rowOff>53181</xdr:rowOff>
    </xdr:from>
    <xdr:to>
      <xdr:col>2</xdr:col>
      <xdr:colOff>942975</xdr:colOff>
      <xdr:row>64</xdr:row>
      <xdr:rowOff>624416</xdr:rowOff>
    </xdr:to>
    <xdr:pic>
      <xdr:nvPicPr>
        <xdr:cNvPr id="39" name="Рисунок 9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08742" y="20870598"/>
          <a:ext cx="914400" cy="571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155122</xdr:colOff>
      <xdr:row>14</xdr:row>
      <xdr:rowOff>180975</xdr:rowOff>
    </xdr:from>
    <xdr:to>
      <xdr:col>1</xdr:col>
      <xdr:colOff>1088572</xdr:colOff>
      <xdr:row>16</xdr:row>
      <xdr:rowOff>186813</xdr:rowOff>
    </xdr:to>
    <xdr:pic>
      <xdr:nvPicPr>
        <xdr:cNvPr id="2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06979" y="6467475"/>
          <a:ext cx="933450" cy="7678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168728</xdr:colOff>
      <xdr:row>17</xdr:row>
      <xdr:rowOff>117020</xdr:rowOff>
    </xdr:from>
    <xdr:to>
      <xdr:col>1</xdr:col>
      <xdr:colOff>1074964</xdr:colOff>
      <xdr:row>19</xdr:row>
      <xdr:rowOff>115089</xdr:rowOff>
    </xdr:to>
    <xdr:pic>
      <xdr:nvPicPr>
        <xdr:cNvPr id="5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20585" y="7546520"/>
          <a:ext cx="906236" cy="760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198663</xdr:colOff>
      <xdr:row>20</xdr:row>
      <xdr:rowOff>127908</xdr:rowOff>
    </xdr:from>
    <xdr:to>
      <xdr:col>1</xdr:col>
      <xdr:colOff>1129392</xdr:colOff>
      <xdr:row>22</xdr:row>
      <xdr:rowOff>329877</xdr:rowOff>
    </xdr:to>
    <xdr:pic>
      <xdr:nvPicPr>
        <xdr:cNvPr id="7" name="Рисунок 1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50520" y="8686801"/>
          <a:ext cx="930729" cy="9639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1204108</xdr:colOff>
      <xdr:row>10</xdr:row>
      <xdr:rowOff>61108</xdr:rowOff>
    </xdr:to>
    <xdr:pic>
      <xdr:nvPicPr>
        <xdr:cNvPr id="9" name="Рисунок 8" descr="http://xn--80akrsow.xn--p1ai/wp-content/uploads/2018/08/uralets.png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51857" y="2612571"/>
          <a:ext cx="1204108" cy="12041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1204108</xdr:colOff>
      <xdr:row>13</xdr:row>
      <xdr:rowOff>47500</xdr:rowOff>
    </xdr:to>
    <xdr:pic>
      <xdr:nvPicPr>
        <xdr:cNvPr id="10" name="Рисунок 9" descr="http://xn--80akrsow.xn--p1ai/wp-content/uploads/2018/08/uralets.png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51857" y="3755571"/>
          <a:ext cx="1204108" cy="12041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123825</xdr:colOff>
      <xdr:row>5</xdr:row>
      <xdr:rowOff>114301</xdr:rowOff>
    </xdr:from>
    <xdr:to>
      <xdr:col>2</xdr:col>
      <xdr:colOff>904875</xdr:colOff>
      <xdr:row>9</xdr:row>
      <xdr:rowOff>66954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43025" y="1066801"/>
          <a:ext cx="485775" cy="71465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9525</xdr:rowOff>
    </xdr:from>
    <xdr:to>
      <xdr:col>2</xdr:col>
      <xdr:colOff>952500</xdr:colOff>
      <xdr:row>14</xdr:row>
      <xdr:rowOff>154781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19200" y="2295525"/>
          <a:ext cx="609600" cy="5619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8</xdr:row>
      <xdr:rowOff>649770</xdr:rowOff>
    </xdr:from>
    <xdr:to>
      <xdr:col>3</xdr:col>
      <xdr:colOff>1111</xdr:colOff>
      <xdr:row>10</xdr:row>
      <xdr:rowOff>22777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38250" y="1716570"/>
          <a:ext cx="591661" cy="211207"/>
        </a:xfrm>
        <a:prstGeom prst="rect">
          <a:avLst/>
        </a:prstGeom>
      </xdr:spPr>
    </xdr:pic>
    <xdr:clientData/>
  </xdr:twoCellAnchor>
  <xdr:twoCellAnchor editAs="oneCell">
    <xdr:from>
      <xdr:col>1</xdr:col>
      <xdr:colOff>1828800</xdr:colOff>
      <xdr:row>27</xdr:row>
      <xdr:rowOff>0</xdr:rowOff>
    </xdr:from>
    <xdr:to>
      <xdr:col>3</xdr:col>
      <xdr:colOff>50006</xdr:colOff>
      <xdr:row>28</xdr:row>
      <xdr:rowOff>417329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19200" y="4953000"/>
          <a:ext cx="838200" cy="567348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114301</xdr:colOff>
      <xdr:row>29</xdr:row>
      <xdr:rowOff>28576</xdr:rowOff>
    </xdr:from>
    <xdr:to>
      <xdr:col>2</xdr:col>
      <xdr:colOff>828675</xdr:colOff>
      <xdr:row>29</xdr:row>
      <xdr:rowOff>790316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33501" y="5362576"/>
          <a:ext cx="495299" cy="16166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32</xdr:row>
      <xdr:rowOff>9527</xdr:rowOff>
    </xdr:from>
    <xdr:to>
      <xdr:col>2</xdr:col>
      <xdr:colOff>947411</xdr:colOff>
      <xdr:row>33</xdr:row>
      <xdr:rowOff>47625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38251" y="5915027"/>
          <a:ext cx="594985" cy="228599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32</xdr:row>
      <xdr:rowOff>542926</xdr:rowOff>
    </xdr:from>
    <xdr:to>
      <xdr:col>2</xdr:col>
      <xdr:colOff>895350</xdr:colOff>
      <xdr:row>34</xdr:row>
      <xdr:rowOff>80355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66825" y="6096001"/>
          <a:ext cx="561975" cy="27085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34</xdr:row>
      <xdr:rowOff>180976</xdr:rowOff>
    </xdr:from>
    <xdr:to>
      <xdr:col>2</xdr:col>
      <xdr:colOff>933450</xdr:colOff>
      <xdr:row>36</xdr:row>
      <xdr:rowOff>104775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57301" y="6467476"/>
          <a:ext cx="571499" cy="304798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35</xdr:row>
      <xdr:rowOff>561975</xdr:rowOff>
    </xdr:from>
    <xdr:to>
      <xdr:col>2</xdr:col>
      <xdr:colOff>904875</xdr:colOff>
      <xdr:row>38</xdr:row>
      <xdr:rowOff>95250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57300" y="6667500"/>
          <a:ext cx="571500" cy="476250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38</xdr:row>
      <xdr:rowOff>485776</xdr:rowOff>
    </xdr:from>
    <xdr:to>
      <xdr:col>3</xdr:col>
      <xdr:colOff>9525</xdr:colOff>
      <xdr:row>41</xdr:row>
      <xdr:rowOff>47626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19201" y="7239001"/>
          <a:ext cx="619124" cy="428624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43</xdr:row>
      <xdr:rowOff>2</xdr:rowOff>
    </xdr:from>
    <xdr:to>
      <xdr:col>3</xdr:col>
      <xdr:colOff>19050</xdr:colOff>
      <xdr:row>44</xdr:row>
      <xdr:rowOff>354032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19201" y="8001002"/>
          <a:ext cx="628649" cy="38260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114300</xdr:rowOff>
    </xdr:from>
    <xdr:to>
      <xdr:col>3</xdr:col>
      <xdr:colOff>19050</xdr:colOff>
      <xdr:row>46</xdr:row>
      <xdr:rowOff>180973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19200" y="8305800"/>
          <a:ext cx="628650" cy="447674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47</xdr:row>
      <xdr:rowOff>0</xdr:rowOff>
    </xdr:from>
    <xdr:to>
      <xdr:col>3</xdr:col>
      <xdr:colOff>9525</xdr:colOff>
      <xdr:row>48</xdr:row>
      <xdr:rowOff>260110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28725" y="8763000"/>
          <a:ext cx="609600" cy="383935"/>
        </a:xfrm>
        <a:prstGeom prst="rect">
          <a:avLst/>
        </a:prstGeom>
      </xdr:spPr>
    </xdr:pic>
    <xdr:clientData/>
  </xdr:twoCellAnchor>
  <xdr:twoCellAnchor editAs="oneCell">
    <xdr:from>
      <xdr:col>2</xdr:col>
      <xdr:colOff>66677</xdr:colOff>
      <xdr:row>50</xdr:row>
      <xdr:rowOff>28577</xdr:rowOff>
    </xdr:from>
    <xdr:to>
      <xdr:col>2</xdr:col>
      <xdr:colOff>952500</xdr:colOff>
      <xdr:row>51</xdr:row>
      <xdr:rowOff>447676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85877" y="9363077"/>
          <a:ext cx="542923" cy="352423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51</xdr:row>
      <xdr:rowOff>438150</xdr:rowOff>
    </xdr:from>
    <xdr:to>
      <xdr:col>2</xdr:col>
      <xdr:colOff>952500</xdr:colOff>
      <xdr:row>53</xdr:row>
      <xdr:rowOff>380999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38250" y="9715500"/>
          <a:ext cx="59055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1819275</xdr:colOff>
      <xdr:row>54</xdr:row>
      <xdr:rowOff>123825</xdr:rowOff>
    </xdr:from>
    <xdr:to>
      <xdr:col>2</xdr:col>
      <xdr:colOff>957262</xdr:colOff>
      <xdr:row>56</xdr:row>
      <xdr:rowOff>173355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19200" y="10220325"/>
          <a:ext cx="790575" cy="259080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209551</xdr:colOff>
      <xdr:row>56</xdr:row>
      <xdr:rowOff>0</xdr:rowOff>
    </xdr:from>
    <xdr:to>
      <xdr:col>2</xdr:col>
      <xdr:colOff>742950</xdr:colOff>
      <xdr:row>58</xdr:row>
      <xdr:rowOff>10318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28751" y="10477500"/>
          <a:ext cx="400049" cy="391318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58</xdr:row>
      <xdr:rowOff>2</xdr:rowOff>
    </xdr:from>
    <xdr:to>
      <xdr:col>2</xdr:col>
      <xdr:colOff>952500</xdr:colOff>
      <xdr:row>58</xdr:row>
      <xdr:rowOff>660722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38250" y="10858502"/>
          <a:ext cx="590550" cy="193995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59</xdr:row>
      <xdr:rowOff>0</xdr:rowOff>
    </xdr:from>
    <xdr:to>
      <xdr:col>3</xdr:col>
      <xdr:colOff>29003</xdr:colOff>
      <xdr:row>60</xdr:row>
      <xdr:rowOff>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19201" y="11049000"/>
          <a:ext cx="638602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66</xdr:row>
      <xdr:rowOff>0</xdr:rowOff>
    </xdr:from>
    <xdr:to>
      <xdr:col>2</xdr:col>
      <xdr:colOff>942975</xdr:colOff>
      <xdr:row>68</xdr:row>
      <xdr:rowOff>142875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324100" y="21781294"/>
          <a:ext cx="904875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67</xdr:row>
      <xdr:rowOff>342901</xdr:rowOff>
    </xdr:from>
    <xdr:to>
      <xdr:col>3</xdr:col>
      <xdr:colOff>47626</xdr:colOff>
      <xdr:row>69</xdr:row>
      <xdr:rowOff>63501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19201" y="13335001"/>
          <a:ext cx="657225" cy="254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47625</xdr:colOff>
      <xdr:row>70</xdr:row>
      <xdr:rowOff>101600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19200" y="13525500"/>
          <a:ext cx="657225" cy="2921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28574</xdr:colOff>
      <xdr:row>72</xdr:row>
      <xdr:rowOff>925428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19200" y="14097000"/>
          <a:ext cx="638174" cy="192003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123827</xdr:colOff>
      <xdr:row>71</xdr:row>
      <xdr:rowOff>19052</xdr:rowOff>
    </xdr:from>
    <xdr:to>
      <xdr:col>2</xdr:col>
      <xdr:colOff>890623</xdr:colOff>
      <xdr:row>71</xdr:row>
      <xdr:rowOff>838200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43027" y="13925552"/>
          <a:ext cx="481046" cy="171448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38</xdr:row>
      <xdr:rowOff>41444</xdr:rowOff>
    </xdr:from>
    <xdr:to>
      <xdr:col>2</xdr:col>
      <xdr:colOff>923925</xdr:colOff>
      <xdr:row>38</xdr:row>
      <xdr:rowOff>609600</xdr:rowOff>
    </xdr:to>
    <xdr:pic>
      <xdr:nvPicPr>
        <xdr:cNvPr id="30" name="Рисунок 9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95400" y="7089944"/>
          <a:ext cx="533400" cy="1490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</xdr:colOff>
      <xdr:row>74</xdr:row>
      <xdr:rowOff>1</xdr:rowOff>
    </xdr:from>
    <xdr:to>
      <xdr:col>3</xdr:col>
      <xdr:colOff>1</xdr:colOff>
      <xdr:row>75</xdr:row>
      <xdr:rowOff>21749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57300" y="14478001"/>
          <a:ext cx="571501" cy="212249"/>
        </a:xfrm>
        <a:prstGeom prst="rect">
          <a:avLst/>
        </a:prstGeom>
      </xdr:spPr>
    </xdr:pic>
    <xdr:clientData/>
  </xdr:twoCellAnchor>
  <xdr:twoCellAnchor editAs="oneCell">
    <xdr:from>
      <xdr:col>1</xdr:col>
      <xdr:colOff>1885950</xdr:colOff>
      <xdr:row>75</xdr:row>
      <xdr:rowOff>9526</xdr:rowOff>
    </xdr:from>
    <xdr:to>
      <xdr:col>2</xdr:col>
      <xdr:colOff>862012</xdr:colOff>
      <xdr:row>75</xdr:row>
      <xdr:rowOff>680336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19200" y="14678026"/>
          <a:ext cx="628650" cy="18503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9525</xdr:colOff>
      <xdr:row>76</xdr:row>
      <xdr:rowOff>664297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19200" y="14859000"/>
          <a:ext cx="619125" cy="188047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23</xdr:row>
      <xdr:rowOff>1</xdr:rowOff>
    </xdr:from>
    <xdr:to>
      <xdr:col>2</xdr:col>
      <xdr:colOff>952501</xdr:colOff>
      <xdr:row>26</xdr:row>
      <xdr:rowOff>3695</xdr:rowOff>
    </xdr:to>
    <xdr:pic>
      <xdr:nvPicPr>
        <xdr:cNvPr id="35" name="Picture 1" descr="http://xn--80akrsow.xn--p1ai/wp-content/uploads/2017/02/%D0%BA%D0%B0%D1%80%D1%82%D0%BE%D1%84%D0%B5%D0%BB%D0%B5%D1%81%D0%B0%D0%B6%D0%B0%D0%BB%D0%BA%D0%B0-%D0%9A%D0%A1-2%D0%9C-%D0%A7%D0%B5%D0%B1%D0%BE%D0%BA%D1%81.png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286001" y="4976814"/>
          <a:ext cx="952500" cy="86094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2</xdr:col>
      <xdr:colOff>881063</xdr:colOff>
      <xdr:row>27</xdr:row>
      <xdr:rowOff>26261</xdr:rowOff>
    </xdr:to>
    <xdr:pic>
      <xdr:nvPicPr>
        <xdr:cNvPr id="1025" name="Picture 1" descr="http://xn--80akrsow.xn--p1ai/wp-content/uploads/2018/07/kopalka-uralets.jp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2286000" y="6643688"/>
          <a:ext cx="881063" cy="88351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25018</xdr:colOff>
      <xdr:row>62</xdr:row>
      <xdr:rowOff>19051</xdr:rowOff>
    </xdr:from>
    <xdr:to>
      <xdr:col>2</xdr:col>
      <xdr:colOff>923925</xdr:colOff>
      <xdr:row>62</xdr:row>
      <xdr:rowOff>702469</xdr:rowOff>
    </xdr:to>
    <xdr:pic>
      <xdr:nvPicPr>
        <xdr:cNvPr id="36" name="Рисунок 6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11018" y="20319207"/>
          <a:ext cx="898907" cy="6834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</xdr:colOff>
      <xdr:row>63</xdr:row>
      <xdr:rowOff>28575</xdr:rowOff>
    </xdr:from>
    <xdr:to>
      <xdr:col>2</xdr:col>
      <xdr:colOff>923925</xdr:colOff>
      <xdr:row>63</xdr:row>
      <xdr:rowOff>749609</xdr:rowOff>
    </xdr:to>
    <xdr:pic>
      <xdr:nvPicPr>
        <xdr:cNvPr id="39" name="Рисунок 6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14575" y="20935950"/>
          <a:ext cx="895350" cy="721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64</xdr:row>
      <xdr:rowOff>19050</xdr:rowOff>
    </xdr:from>
    <xdr:to>
      <xdr:col>2</xdr:col>
      <xdr:colOff>923925</xdr:colOff>
      <xdr:row>65</xdr:row>
      <xdr:rowOff>1216</xdr:rowOff>
    </xdr:to>
    <xdr:pic>
      <xdr:nvPicPr>
        <xdr:cNvPr id="42" name="Рисунок 9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52675" y="21736050"/>
          <a:ext cx="857250" cy="8298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</xdr:colOff>
      <xdr:row>65</xdr:row>
      <xdr:rowOff>53181</xdr:rowOff>
    </xdr:from>
    <xdr:to>
      <xdr:col>2</xdr:col>
      <xdr:colOff>942975</xdr:colOff>
      <xdr:row>65</xdr:row>
      <xdr:rowOff>722048</xdr:rowOff>
    </xdr:to>
    <xdr:pic>
      <xdr:nvPicPr>
        <xdr:cNvPr id="43" name="Рисунок 9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14575" y="22627431"/>
          <a:ext cx="914400" cy="6688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&#1091;&#1088;&#1072;&#1083;&#1077;&#1094;.&#1088;&#1092;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&#1084;&#1080;&#1085;&#1080;&#1090;&#1088;&#1072;&#1082;&#1090;&#1086;&#1088;.&#1088;&#1092;/" TargetMode="External"/><Relationship Id="rId2" Type="http://schemas.openxmlformats.org/officeDocument/2006/relationships/hyperlink" Target="http://www.&#1091;&#1088;&#1072;&#1083;&#1077;&#1094;.&#1088;&#1092;/" TargetMode="External"/><Relationship Id="rId1" Type="http://schemas.openxmlformats.org/officeDocument/2006/relationships/hyperlink" Target="http://www.&#1084;&#1080;&#1085;&#1080;&#1090;&#1088;&#1072;&#1082;&#1090;&#1086;&#1088;.&#1088;&#1092;/" TargetMode="Externa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://&#1084;&#1080;&#1085;&#1080;&#1090;&#1088;&#1072;&#1082;&#1090;&#1086;&#1088;.&#1088;&#1092;/" TargetMode="External"/><Relationship Id="rId2" Type="http://schemas.openxmlformats.org/officeDocument/2006/relationships/hyperlink" Target="http://www.&#1091;&#1088;&#1072;&#1083;&#1077;&#1094;.&#1088;&#1092;/" TargetMode="External"/><Relationship Id="rId1" Type="http://schemas.openxmlformats.org/officeDocument/2006/relationships/hyperlink" Target="http://www.&#1084;&#1080;&#1085;&#1080;&#1090;&#1088;&#1072;&#1082;&#1090;&#1086;&#1088;.&#1088;&#1092;/" TargetMode="Externa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&#1091;&#1088;&#1072;&#1083;&#1077;&#1094;.&#1088;&#1092;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</sheetPr>
  <dimension ref="A1:U29"/>
  <sheetViews>
    <sheetView tabSelected="1" view="pageBreakPreview" zoomScaleNormal="100" zoomScaleSheetLayoutView="100" workbookViewId="0">
      <selection activeCell="Y22" sqref="Y22:Y23"/>
    </sheetView>
  </sheetViews>
  <sheetFormatPr defaultRowHeight="15"/>
  <cols>
    <col min="1" max="1" width="16.7109375" style="1" customWidth="1"/>
    <col min="2" max="2" width="13.140625" style="1" customWidth="1"/>
    <col min="3" max="3" width="3.28515625" style="1" customWidth="1"/>
    <col min="4" max="4" width="3.140625" style="1" customWidth="1"/>
    <col min="5" max="5" width="3.85546875" style="1" customWidth="1"/>
    <col min="6" max="6" width="5.42578125" style="1" customWidth="1"/>
    <col min="7" max="11" width="3.85546875" style="1" customWidth="1"/>
    <col min="12" max="13" width="3.5703125" style="1" customWidth="1"/>
    <col min="14" max="14" width="3.85546875" style="1" customWidth="1"/>
    <col min="15" max="16" width="5.42578125" style="1" customWidth="1"/>
    <col min="17" max="17" width="3.85546875" style="1" customWidth="1"/>
    <col min="18" max="18" width="38" style="1" customWidth="1"/>
    <col min="19" max="20" width="18" style="1" customWidth="1"/>
    <col min="21" max="21" width="12.5703125" style="1" customWidth="1"/>
    <col min="22" max="16384" width="9.140625" style="1"/>
  </cols>
  <sheetData>
    <row r="1" spans="1:21" customFormat="1" ht="23.25">
      <c r="A1" s="150" t="s">
        <v>411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49" t="s">
        <v>36</v>
      </c>
      <c r="S1" s="149"/>
    </row>
    <row r="2" spans="1:21" customFormat="1" ht="18.75">
      <c r="A2" s="154" t="s">
        <v>35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8" t="s">
        <v>34</v>
      </c>
      <c r="S2" s="158"/>
    </row>
    <row r="3" spans="1:21" customFormat="1" ht="18.75">
      <c r="A3" s="156" t="s">
        <v>33</v>
      </c>
      <c r="B3" s="157"/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8"/>
      <c r="S3" s="158"/>
      <c r="T3" s="89"/>
      <c r="U3" s="89"/>
    </row>
    <row r="4" spans="1:21" ht="27">
      <c r="A4" s="159" t="s">
        <v>32</v>
      </c>
      <c r="B4" s="159"/>
      <c r="C4" s="159"/>
      <c r="D4" s="159"/>
      <c r="E4" s="159"/>
      <c r="F4" s="159"/>
      <c r="G4" s="159"/>
      <c r="H4" s="159"/>
      <c r="I4" s="159"/>
      <c r="J4" s="159"/>
      <c r="K4" s="159"/>
      <c r="L4" s="159"/>
      <c r="M4" s="159"/>
      <c r="N4" s="159"/>
      <c r="O4" s="159"/>
      <c r="P4" s="159"/>
      <c r="Q4" s="159"/>
      <c r="R4" s="162"/>
      <c r="S4" s="162"/>
      <c r="T4" s="15">
        <v>65</v>
      </c>
      <c r="U4" s="15">
        <v>73</v>
      </c>
    </row>
    <row r="5" spans="1:21" ht="15.75" thickBot="1">
      <c r="C5" s="153" t="s">
        <v>45</v>
      </c>
      <c r="D5" s="153"/>
      <c r="E5" s="153"/>
      <c r="F5" s="153"/>
      <c r="G5" s="153"/>
      <c r="H5" s="153"/>
      <c r="I5" s="153"/>
      <c r="J5" s="153"/>
      <c r="K5" s="153"/>
      <c r="L5" s="153"/>
      <c r="M5" s="153"/>
      <c r="N5" s="153"/>
      <c r="O5" s="153"/>
      <c r="P5" s="153"/>
    </row>
    <row r="6" spans="1:21" ht="108" thickBot="1">
      <c r="A6" s="10" t="s">
        <v>30</v>
      </c>
      <c r="B6" s="9" t="s">
        <v>29</v>
      </c>
      <c r="C6" s="8" t="s">
        <v>28</v>
      </c>
      <c r="D6" s="8" t="s">
        <v>27</v>
      </c>
      <c r="E6" s="8" t="s">
        <v>26</v>
      </c>
      <c r="F6" s="8" t="s">
        <v>25</v>
      </c>
      <c r="G6" s="8" t="s">
        <v>24</v>
      </c>
      <c r="H6" s="8" t="s">
        <v>23</v>
      </c>
      <c r="I6" s="8" t="s">
        <v>22</v>
      </c>
      <c r="J6" s="8" t="s">
        <v>21</v>
      </c>
      <c r="K6" s="8" t="s">
        <v>20</v>
      </c>
      <c r="L6" s="8" t="s">
        <v>19</v>
      </c>
      <c r="M6" s="8" t="s">
        <v>18</v>
      </c>
      <c r="N6" s="8" t="s">
        <v>17</v>
      </c>
      <c r="O6" s="8" t="s">
        <v>16</v>
      </c>
      <c r="P6" s="8" t="s">
        <v>15</v>
      </c>
      <c r="Q6" s="8" t="s">
        <v>14</v>
      </c>
      <c r="R6" s="7" t="s">
        <v>13</v>
      </c>
      <c r="S6" s="2" t="s">
        <v>12</v>
      </c>
      <c r="T6" s="2" t="s">
        <v>44</v>
      </c>
      <c r="U6" s="2" t="s">
        <v>43</v>
      </c>
    </row>
    <row r="7" spans="1:21" ht="15.75" thickBot="1">
      <c r="A7" s="14" t="s">
        <v>42</v>
      </c>
      <c r="B7" s="13"/>
      <c r="C7" s="12" t="s">
        <v>10</v>
      </c>
      <c r="D7" s="12" t="s">
        <v>10</v>
      </c>
      <c r="E7" s="12" t="s">
        <v>10</v>
      </c>
      <c r="F7" s="12" t="s">
        <v>10</v>
      </c>
      <c r="G7" s="12"/>
      <c r="H7" s="12" t="s">
        <v>10</v>
      </c>
      <c r="I7" s="12" t="s">
        <v>10</v>
      </c>
      <c r="J7" s="12" t="s">
        <v>10</v>
      </c>
      <c r="K7" s="12" t="s">
        <v>10</v>
      </c>
      <c r="L7" s="12" t="s">
        <v>10</v>
      </c>
      <c r="M7" s="12" t="s">
        <v>10</v>
      </c>
      <c r="N7" s="12" t="s">
        <v>10</v>
      </c>
      <c r="O7" s="12"/>
      <c r="P7" s="12" t="s">
        <v>10</v>
      </c>
      <c r="Q7" s="12" t="s">
        <v>10</v>
      </c>
      <c r="R7" s="12" t="s">
        <v>10</v>
      </c>
      <c r="S7" s="11" t="s">
        <v>10</v>
      </c>
      <c r="T7" s="11"/>
      <c r="U7" s="11"/>
    </row>
    <row r="8" spans="1:21" ht="15" customHeight="1">
      <c r="A8" s="160" t="s">
        <v>427</v>
      </c>
      <c r="B8" s="161"/>
      <c r="C8" s="161">
        <v>22</v>
      </c>
      <c r="D8" s="161">
        <v>2</v>
      </c>
      <c r="E8" s="146" t="s">
        <v>41</v>
      </c>
      <c r="F8" s="147" t="s">
        <v>3</v>
      </c>
      <c r="G8" s="148" t="s">
        <v>2</v>
      </c>
      <c r="H8" s="148" t="s">
        <v>2</v>
      </c>
      <c r="I8" s="148" t="s">
        <v>2</v>
      </c>
      <c r="J8" s="148" t="s">
        <v>2</v>
      </c>
      <c r="K8" s="148" t="s">
        <v>1</v>
      </c>
      <c r="L8" s="152">
        <v>540</v>
      </c>
      <c r="M8" s="148" t="s">
        <v>2</v>
      </c>
      <c r="N8" s="148" t="s">
        <v>2</v>
      </c>
      <c r="O8" s="165" t="s">
        <v>1</v>
      </c>
      <c r="P8" s="165" t="s">
        <v>1</v>
      </c>
      <c r="Q8" s="148" t="s">
        <v>2</v>
      </c>
      <c r="R8" s="151" t="s">
        <v>428</v>
      </c>
      <c r="S8" s="163">
        <v>175000</v>
      </c>
      <c r="T8" s="90">
        <v>3200</v>
      </c>
      <c r="U8" s="91">
        <v>2470</v>
      </c>
    </row>
    <row r="9" spans="1:21" ht="15" customHeight="1">
      <c r="A9" s="109"/>
      <c r="B9" s="111"/>
      <c r="C9" s="111"/>
      <c r="D9" s="111"/>
      <c r="E9" s="113"/>
      <c r="F9" s="115"/>
      <c r="G9" s="117"/>
      <c r="H9" s="117"/>
      <c r="I9" s="117"/>
      <c r="J9" s="117"/>
      <c r="K9" s="117"/>
      <c r="L9" s="119"/>
      <c r="M9" s="117"/>
      <c r="N9" s="117"/>
      <c r="O9" s="100"/>
      <c r="P9" s="100"/>
      <c r="Q9" s="117"/>
      <c r="R9" s="130"/>
      <c r="S9" s="107"/>
      <c r="T9" s="90"/>
      <c r="U9" s="91"/>
    </row>
    <row r="10" spans="1:21" ht="27" customHeight="1">
      <c r="A10" s="109"/>
      <c r="B10" s="111"/>
      <c r="C10" s="111"/>
      <c r="D10" s="111"/>
      <c r="E10" s="113"/>
      <c r="F10" s="115"/>
      <c r="G10" s="117"/>
      <c r="H10" s="117"/>
      <c r="I10" s="117"/>
      <c r="J10" s="117"/>
      <c r="K10" s="117"/>
      <c r="L10" s="119"/>
      <c r="M10" s="117"/>
      <c r="N10" s="117"/>
      <c r="O10" s="100"/>
      <c r="P10" s="100"/>
      <c r="Q10" s="117"/>
      <c r="R10" s="130"/>
      <c r="S10" s="164"/>
      <c r="T10" s="90"/>
      <c r="U10" s="91"/>
    </row>
    <row r="11" spans="1:21" ht="15" hidden="1" customHeight="1">
      <c r="A11" s="109" t="s">
        <v>40</v>
      </c>
      <c r="B11" s="111"/>
      <c r="C11" s="111">
        <v>22</v>
      </c>
      <c r="D11" s="111">
        <v>2</v>
      </c>
      <c r="E11" s="113" t="s">
        <v>4</v>
      </c>
      <c r="F11" s="115" t="s">
        <v>3</v>
      </c>
      <c r="G11" s="117" t="s">
        <v>2</v>
      </c>
      <c r="H11" s="117" t="s">
        <v>2</v>
      </c>
      <c r="I11" s="117" t="s">
        <v>2</v>
      </c>
      <c r="J11" s="117" t="s">
        <v>2</v>
      </c>
      <c r="K11" s="117" t="s">
        <v>2</v>
      </c>
      <c r="L11" s="119">
        <v>540</v>
      </c>
      <c r="M11" s="117" t="s">
        <v>2</v>
      </c>
      <c r="N11" s="117" t="s">
        <v>2</v>
      </c>
      <c r="O11" s="117" t="s">
        <v>2</v>
      </c>
      <c r="P11" s="100" t="s">
        <v>1</v>
      </c>
      <c r="Q11" s="117" t="s">
        <v>2</v>
      </c>
      <c r="R11" s="130" t="s">
        <v>37</v>
      </c>
      <c r="S11" s="106">
        <v>260000</v>
      </c>
      <c r="T11" s="90">
        <v>4080</v>
      </c>
      <c r="U11" s="91">
        <v>3670</v>
      </c>
    </row>
    <row r="12" spans="1:21" ht="15" hidden="1" customHeight="1">
      <c r="A12" s="109"/>
      <c r="B12" s="111"/>
      <c r="C12" s="111"/>
      <c r="D12" s="111"/>
      <c r="E12" s="113"/>
      <c r="F12" s="115"/>
      <c r="G12" s="117"/>
      <c r="H12" s="117"/>
      <c r="I12" s="117"/>
      <c r="J12" s="117"/>
      <c r="K12" s="117"/>
      <c r="L12" s="119"/>
      <c r="M12" s="117"/>
      <c r="N12" s="117"/>
      <c r="O12" s="117"/>
      <c r="P12" s="100"/>
      <c r="Q12" s="117"/>
      <c r="R12" s="130"/>
      <c r="S12" s="107"/>
      <c r="T12" s="90"/>
      <c r="U12" s="91"/>
    </row>
    <row r="13" spans="1:21" ht="29.25" hidden="1" customHeight="1">
      <c r="A13" s="109"/>
      <c r="B13" s="111"/>
      <c r="C13" s="111"/>
      <c r="D13" s="111"/>
      <c r="E13" s="113"/>
      <c r="F13" s="115"/>
      <c r="G13" s="117"/>
      <c r="H13" s="117"/>
      <c r="I13" s="117"/>
      <c r="J13" s="117"/>
      <c r="K13" s="117"/>
      <c r="L13" s="119"/>
      <c r="M13" s="117"/>
      <c r="N13" s="117"/>
      <c r="O13" s="117"/>
      <c r="P13" s="100"/>
      <c r="Q13" s="117"/>
      <c r="R13" s="130"/>
      <c r="S13" s="108"/>
      <c r="T13" s="90"/>
      <c r="U13" s="91"/>
    </row>
    <row r="14" spans="1:21" ht="15" customHeight="1">
      <c r="A14" s="109" t="s">
        <v>424</v>
      </c>
      <c r="B14" s="111"/>
      <c r="C14" s="111">
        <v>22</v>
      </c>
      <c r="D14" s="111">
        <v>2</v>
      </c>
      <c r="E14" s="113" t="s">
        <v>4</v>
      </c>
      <c r="F14" s="115" t="s">
        <v>3</v>
      </c>
      <c r="G14" s="117" t="s">
        <v>2</v>
      </c>
      <c r="H14" s="100" t="s">
        <v>1</v>
      </c>
      <c r="I14" s="117" t="s">
        <v>2</v>
      </c>
      <c r="J14" s="100" t="s">
        <v>1</v>
      </c>
      <c r="K14" s="100" t="s">
        <v>1</v>
      </c>
      <c r="L14" s="119">
        <v>540</v>
      </c>
      <c r="M14" s="117" t="s">
        <v>2</v>
      </c>
      <c r="N14" s="117" t="s">
        <v>2</v>
      </c>
      <c r="O14" s="117" t="s">
        <v>2</v>
      </c>
      <c r="P14" s="100" t="s">
        <v>1</v>
      </c>
      <c r="Q14" s="100" t="s">
        <v>1</v>
      </c>
      <c r="R14" s="95" t="s">
        <v>39</v>
      </c>
      <c r="S14" s="106">
        <v>202500</v>
      </c>
      <c r="T14" s="90">
        <v>3180</v>
      </c>
      <c r="U14" s="91">
        <v>2860</v>
      </c>
    </row>
    <row r="15" spans="1:21" ht="15" customHeight="1">
      <c r="A15" s="109"/>
      <c r="B15" s="111"/>
      <c r="C15" s="111"/>
      <c r="D15" s="111"/>
      <c r="E15" s="113"/>
      <c r="F15" s="115"/>
      <c r="G15" s="117"/>
      <c r="H15" s="100"/>
      <c r="I15" s="117"/>
      <c r="J15" s="100"/>
      <c r="K15" s="100"/>
      <c r="L15" s="119"/>
      <c r="M15" s="117"/>
      <c r="N15" s="117"/>
      <c r="O15" s="117"/>
      <c r="P15" s="100"/>
      <c r="Q15" s="100"/>
      <c r="R15" s="95"/>
      <c r="S15" s="107"/>
      <c r="T15" s="90"/>
      <c r="U15" s="91"/>
    </row>
    <row r="16" spans="1:21" ht="30.75" customHeight="1" thickBot="1">
      <c r="A16" s="110"/>
      <c r="B16" s="112"/>
      <c r="C16" s="112"/>
      <c r="D16" s="112"/>
      <c r="E16" s="114"/>
      <c r="F16" s="116"/>
      <c r="G16" s="118"/>
      <c r="H16" s="101"/>
      <c r="I16" s="118"/>
      <c r="J16" s="101"/>
      <c r="K16" s="101"/>
      <c r="L16" s="120"/>
      <c r="M16" s="118"/>
      <c r="N16" s="118"/>
      <c r="O16" s="118"/>
      <c r="P16" s="101"/>
      <c r="Q16" s="101"/>
      <c r="R16" s="96"/>
      <c r="S16" s="108"/>
      <c r="T16" s="90"/>
      <c r="U16" s="91"/>
    </row>
    <row r="17" spans="1:21" ht="15" hidden="1" customHeight="1">
      <c r="A17" s="109" t="s">
        <v>38</v>
      </c>
      <c r="B17" s="111"/>
      <c r="C17" s="111">
        <v>40</v>
      </c>
      <c r="D17" s="111">
        <v>2</v>
      </c>
      <c r="E17" s="113" t="s">
        <v>4</v>
      </c>
      <c r="F17" s="115" t="s">
        <v>3</v>
      </c>
      <c r="G17" s="117" t="s">
        <v>2</v>
      </c>
      <c r="H17" s="100" t="s">
        <v>1</v>
      </c>
      <c r="I17" s="117" t="s">
        <v>2</v>
      </c>
      <c r="J17" s="100" t="s">
        <v>1</v>
      </c>
      <c r="K17" s="100" t="s">
        <v>1</v>
      </c>
      <c r="L17" s="119">
        <v>540</v>
      </c>
      <c r="M17" s="117" t="s">
        <v>2</v>
      </c>
      <c r="N17" s="117" t="s">
        <v>2</v>
      </c>
      <c r="O17" s="117" t="s">
        <v>2</v>
      </c>
      <c r="P17" s="100" t="s">
        <v>1</v>
      </c>
      <c r="Q17" s="100" t="s">
        <v>1</v>
      </c>
      <c r="R17" s="95" t="s">
        <v>37</v>
      </c>
      <c r="S17" s="97">
        <v>599000</v>
      </c>
      <c r="T17" s="97"/>
    </row>
    <row r="18" spans="1:21" ht="15" hidden="1" customHeight="1">
      <c r="A18" s="109"/>
      <c r="B18" s="111"/>
      <c r="C18" s="111"/>
      <c r="D18" s="111"/>
      <c r="E18" s="113"/>
      <c r="F18" s="115"/>
      <c r="G18" s="117"/>
      <c r="H18" s="100"/>
      <c r="I18" s="117"/>
      <c r="J18" s="100"/>
      <c r="K18" s="100"/>
      <c r="L18" s="119"/>
      <c r="M18" s="117"/>
      <c r="N18" s="117"/>
      <c r="O18" s="117"/>
      <c r="P18" s="100"/>
      <c r="Q18" s="100"/>
      <c r="R18" s="95"/>
      <c r="S18" s="98"/>
      <c r="T18" s="98"/>
    </row>
    <row r="19" spans="1:21" ht="30.75" hidden="1" customHeight="1" thickBot="1">
      <c r="A19" s="110"/>
      <c r="B19" s="112"/>
      <c r="C19" s="112"/>
      <c r="D19" s="112"/>
      <c r="E19" s="114"/>
      <c r="F19" s="116"/>
      <c r="G19" s="118"/>
      <c r="H19" s="101"/>
      <c r="I19" s="118"/>
      <c r="J19" s="101"/>
      <c r="K19" s="101"/>
      <c r="L19" s="120"/>
      <c r="M19" s="118"/>
      <c r="N19" s="118"/>
      <c r="O19" s="118"/>
      <c r="P19" s="101"/>
      <c r="Q19" s="101"/>
      <c r="R19" s="96"/>
      <c r="S19" s="99"/>
      <c r="T19" s="99"/>
    </row>
    <row r="20" spans="1:21" ht="19.5" thickBot="1">
      <c r="A20" s="6" t="s">
        <v>11</v>
      </c>
      <c r="B20" s="5"/>
      <c r="C20" s="4" t="s">
        <v>10</v>
      </c>
      <c r="D20" s="4" t="s">
        <v>10</v>
      </c>
      <c r="E20" s="4" t="s">
        <v>10</v>
      </c>
      <c r="F20" s="4" t="s">
        <v>10</v>
      </c>
      <c r="G20" s="4"/>
      <c r="H20" s="4" t="s">
        <v>10</v>
      </c>
      <c r="I20" s="4" t="s">
        <v>10</v>
      </c>
      <c r="J20" s="4" t="s">
        <v>10</v>
      </c>
      <c r="K20" s="4" t="s">
        <v>10</v>
      </c>
      <c r="L20" s="4" t="s">
        <v>10</v>
      </c>
      <c r="M20" s="4" t="s">
        <v>10</v>
      </c>
      <c r="N20" s="4" t="s">
        <v>10</v>
      </c>
      <c r="O20" s="4"/>
      <c r="P20" s="4" t="s">
        <v>10</v>
      </c>
      <c r="Q20" s="4" t="s">
        <v>10</v>
      </c>
      <c r="R20" s="4" t="s">
        <v>10</v>
      </c>
      <c r="S20" s="3" t="s">
        <v>10</v>
      </c>
      <c r="T20" s="3"/>
      <c r="U20" s="2"/>
    </row>
    <row r="21" spans="1:21" ht="15" customHeight="1">
      <c r="A21" s="144" t="s">
        <v>9</v>
      </c>
      <c r="B21" s="135"/>
      <c r="C21" s="135">
        <v>24</v>
      </c>
      <c r="D21" s="135">
        <v>3</v>
      </c>
      <c r="E21" s="141" t="s">
        <v>4</v>
      </c>
      <c r="F21" s="128" t="s">
        <v>3</v>
      </c>
      <c r="G21" s="122" t="s">
        <v>2</v>
      </c>
      <c r="H21" s="93" t="s">
        <v>1</v>
      </c>
      <c r="I21" s="122" t="s">
        <v>2</v>
      </c>
      <c r="J21" s="93" t="s">
        <v>1</v>
      </c>
      <c r="K21" s="93" t="s">
        <v>1</v>
      </c>
      <c r="L21" s="125">
        <v>540</v>
      </c>
      <c r="M21" s="125">
        <v>1000</v>
      </c>
      <c r="N21" s="122" t="s">
        <v>2</v>
      </c>
      <c r="O21" s="122" t="s">
        <v>2</v>
      </c>
      <c r="P21" s="93" t="s">
        <v>1</v>
      </c>
      <c r="Q21" s="93" t="s">
        <v>1</v>
      </c>
      <c r="R21" s="103" t="s">
        <v>8</v>
      </c>
      <c r="S21" s="105">
        <v>435900</v>
      </c>
      <c r="T21" s="86">
        <v>6840</v>
      </c>
      <c r="U21" s="86">
        <v>6150</v>
      </c>
    </row>
    <row r="22" spans="1:21" ht="15" customHeight="1">
      <c r="A22" s="144"/>
      <c r="B22" s="135"/>
      <c r="C22" s="135"/>
      <c r="D22" s="135"/>
      <c r="E22" s="141"/>
      <c r="F22" s="128"/>
      <c r="G22" s="122"/>
      <c r="H22" s="93"/>
      <c r="I22" s="122"/>
      <c r="J22" s="93"/>
      <c r="K22" s="93"/>
      <c r="L22" s="125"/>
      <c r="M22" s="125"/>
      <c r="N22" s="122"/>
      <c r="O22" s="122"/>
      <c r="P22" s="93"/>
      <c r="Q22" s="93"/>
      <c r="R22" s="103"/>
      <c r="S22" s="87"/>
      <c r="T22" s="87"/>
      <c r="U22" s="87"/>
    </row>
    <row r="23" spans="1:21" ht="33.75" customHeight="1">
      <c r="A23" s="145"/>
      <c r="B23" s="136"/>
      <c r="C23" s="136"/>
      <c r="D23" s="136"/>
      <c r="E23" s="142"/>
      <c r="F23" s="129"/>
      <c r="G23" s="123"/>
      <c r="H23" s="94"/>
      <c r="I23" s="123"/>
      <c r="J23" s="94"/>
      <c r="K23" s="94"/>
      <c r="L23" s="126"/>
      <c r="M23" s="126"/>
      <c r="N23" s="123"/>
      <c r="O23" s="123"/>
      <c r="P23" s="94"/>
      <c r="Q23" s="94"/>
      <c r="R23" s="104"/>
      <c r="S23" s="88"/>
      <c r="T23" s="88"/>
      <c r="U23" s="88"/>
    </row>
    <row r="24" spans="1:21" ht="15" customHeight="1">
      <c r="A24" s="143" t="s">
        <v>7</v>
      </c>
      <c r="B24" s="134"/>
      <c r="C24" s="134">
        <v>24</v>
      </c>
      <c r="D24" s="134">
        <v>3</v>
      </c>
      <c r="E24" s="140" t="s">
        <v>4</v>
      </c>
      <c r="F24" s="127" t="s">
        <v>6</v>
      </c>
      <c r="G24" s="92" t="s">
        <v>1</v>
      </c>
      <c r="H24" s="92" t="s">
        <v>1</v>
      </c>
      <c r="I24" s="92" t="s">
        <v>1</v>
      </c>
      <c r="J24" s="92" t="s">
        <v>1</v>
      </c>
      <c r="K24" s="92" t="s">
        <v>1</v>
      </c>
      <c r="L24" s="124">
        <v>540</v>
      </c>
      <c r="M24" s="124">
        <v>1000</v>
      </c>
      <c r="N24" s="121" t="s">
        <v>2</v>
      </c>
      <c r="O24" s="121" t="s">
        <v>2</v>
      </c>
      <c r="P24" s="92" t="s">
        <v>1</v>
      </c>
      <c r="Q24" s="92" t="s">
        <v>1</v>
      </c>
      <c r="R24" s="102" t="s">
        <v>5</v>
      </c>
      <c r="S24" s="86">
        <v>453400</v>
      </c>
      <c r="T24" s="86">
        <v>7120</v>
      </c>
      <c r="U24" s="86">
        <v>6400</v>
      </c>
    </row>
    <row r="25" spans="1:21" ht="15" customHeight="1">
      <c r="A25" s="144"/>
      <c r="B25" s="135"/>
      <c r="C25" s="135"/>
      <c r="D25" s="135"/>
      <c r="E25" s="141"/>
      <c r="F25" s="128"/>
      <c r="G25" s="93"/>
      <c r="H25" s="93"/>
      <c r="I25" s="93"/>
      <c r="J25" s="93"/>
      <c r="K25" s="93"/>
      <c r="L25" s="125"/>
      <c r="M25" s="125"/>
      <c r="N25" s="122"/>
      <c r="O25" s="122"/>
      <c r="P25" s="93"/>
      <c r="Q25" s="93"/>
      <c r="R25" s="103"/>
      <c r="S25" s="87"/>
      <c r="T25" s="87"/>
      <c r="U25" s="87"/>
    </row>
    <row r="26" spans="1:21" ht="32.25" customHeight="1">
      <c r="A26" s="145"/>
      <c r="B26" s="136"/>
      <c r="C26" s="136"/>
      <c r="D26" s="136"/>
      <c r="E26" s="142"/>
      <c r="F26" s="129"/>
      <c r="G26" s="94"/>
      <c r="H26" s="94"/>
      <c r="I26" s="94"/>
      <c r="J26" s="94"/>
      <c r="K26" s="94"/>
      <c r="L26" s="126"/>
      <c r="M26" s="126"/>
      <c r="N26" s="123"/>
      <c r="O26" s="123"/>
      <c r="P26" s="94"/>
      <c r="Q26" s="94"/>
      <c r="R26" s="104"/>
      <c r="S26" s="88"/>
      <c r="T26" s="88"/>
      <c r="U26" s="88"/>
    </row>
    <row r="27" spans="1:21" ht="15" customHeight="1">
      <c r="A27" s="131" t="s">
        <v>469</v>
      </c>
      <c r="B27" s="134"/>
      <c r="C27" s="137">
        <v>24</v>
      </c>
      <c r="D27" s="134">
        <v>3</v>
      </c>
      <c r="E27" s="140" t="s">
        <v>4</v>
      </c>
      <c r="F27" s="127" t="s">
        <v>3</v>
      </c>
      <c r="G27" s="92" t="s">
        <v>1</v>
      </c>
      <c r="H27" s="92" t="s">
        <v>1</v>
      </c>
      <c r="I27" s="92" t="s">
        <v>1</v>
      </c>
      <c r="J27" s="92" t="s">
        <v>1</v>
      </c>
      <c r="K27" s="92" t="s">
        <v>1</v>
      </c>
      <c r="L27" s="124">
        <v>540</v>
      </c>
      <c r="M27" s="124">
        <v>1000</v>
      </c>
      <c r="N27" s="92" t="s">
        <v>1</v>
      </c>
      <c r="O27" s="121" t="s">
        <v>2</v>
      </c>
      <c r="P27" s="92" t="s">
        <v>1</v>
      </c>
      <c r="Q27" s="92" t="s">
        <v>1</v>
      </c>
      <c r="R27" s="102" t="s">
        <v>0</v>
      </c>
      <c r="S27" s="86">
        <v>547500</v>
      </c>
      <c r="T27" s="86">
        <v>8600</v>
      </c>
      <c r="U27" s="86">
        <v>7725</v>
      </c>
    </row>
    <row r="28" spans="1:21" ht="15" customHeight="1">
      <c r="A28" s="132"/>
      <c r="B28" s="135"/>
      <c r="C28" s="138"/>
      <c r="D28" s="135"/>
      <c r="E28" s="141"/>
      <c r="F28" s="128"/>
      <c r="G28" s="93"/>
      <c r="H28" s="93"/>
      <c r="I28" s="93"/>
      <c r="J28" s="93"/>
      <c r="K28" s="93"/>
      <c r="L28" s="125"/>
      <c r="M28" s="125"/>
      <c r="N28" s="93"/>
      <c r="O28" s="122"/>
      <c r="P28" s="93"/>
      <c r="Q28" s="93"/>
      <c r="R28" s="103"/>
      <c r="S28" s="87"/>
      <c r="T28" s="87"/>
      <c r="U28" s="87"/>
    </row>
    <row r="29" spans="1:21" ht="36.75" customHeight="1">
      <c r="A29" s="133"/>
      <c r="B29" s="136"/>
      <c r="C29" s="139"/>
      <c r="D29" s="136"/>
      <c r="E29" s="142"/>
      <c r="F29" s="129"/>
      <c r="G29" s="94"/>
      <c r="H29" s="94"/>
      <c r="I29" s="94"/>
      <c r="J29" s="94"/>
      <c r="K29" s="94"/>
      <c r="L29" s="126"/>
      <c r="M29" s="126"/>
      <c r="N29" s="94"/>
      <c r="O29" s="123"/>
      <c r="P29" s="94"/>
      <c r="Q29" s="94"/>
      <c r="R29" s="104"/>
      <c r="S29" s="88"/>
      <c r="T29" s="88"/>
      <c r="U29" s="88"/>
    </row>
  </sheetData>
  <mergeCells count="155">
    <mergeCell ref="P21:P23"/>
    <mergeCell ref="Q21:Q23"/>
    <mergeCell ref="A21:A23"/>
    <mergeCell ref="B21:B23"/>
    <mergeCell ref="C21:C23"/>
    <mergeCell ref="D21:D23"/>
    <mergeCell ref="E21:E23"/>
    <mergeCell ref="F21:F23"/>
    <mergeCell ref="U11:U13"/>
    <mergeCell ref="M11:M13"/>
    <mergeCell ref="N11:N13"/>
    <mergeCell ref="O11:O13"/>
    <mergeCell ref="J21:J23"/>
    <mergeCell ref="K21:K23"/>
    <mergeCell ref="L21:L23"/>
    <mergeCell ref="M21:M23"/>
    <mergeCell ref="N21:N23"/>
    <mergeCell ref="O21:O23"/>
    <mergeCell ref="S11:S13"/>
    <mergeCell ref="I11:I13"/>
    <mergeCell ref="O14:O16"/>
    <mergeCell ref="A11:A13"/>
    <mergeCell ref="B11:B13"/>
    <mergeCell ref="C11:C13"/>
    <mergeCell ref="R1:S1"/>
    <mergeCell ref="A1:Q1"/>
    <mergeCell ref="R8:R10"/>
    <mergeCell ref="J8:J10"/>
    <mergeCell ref="K8:K10"/>
    <mergeCell ref="L8:L10"/>
    <mergeCell ref="M8:M10"/>
    <mergeCell ref="N8:N10"/>
    <mergeCell ref="C5:P5"/>
    <mergeCell ref="A2:Q2"/>
    <mergeCell ref="A3:Q3"/>
    <mergeCell ref="R2:S3"/>
    <mergeCell ref="A4:Q4"/>
    <mergeCell ref="A8:A10"/>
    <mergeCell ref="B8:B10"/>
    <mergeCell ref="C8:C10"/>
    <mergeCell ref="D8:D10"/>
    <mergeCell ref="R4:S4"/>
    <mergeCell ref="S8:S10"/>
    <mergeCell ref="P8:P10"/>
    <mergeCell ref="Q8:Q10"/>
    <mergeCell ref="O8:O10"/>
    <mergeCell ref="D11:D13"/>
    <mergeCell ref="E11:E13"/>
    <mergeCell ref="F11:F13"/>
    <mergeCell ref="G11:G13"/>
    <mergeCell ref="H11:H13"/>
    <mergeCell ref="J11:J13"/>
    <mergeCell ref="K11:K13"/>
    <mergeCell ref="L11:L13"/>
    <mergeCell ref="E8:E10"/>
    <mergeCell ref="F8:F10"/>
    <mergeCell ref="G8:G10"/>
    <mergeCell ref="H8:H10"/>
    <mergeCell ref="I8:I10"/>
    <mergeCell ref="P11:P13"/>
    <mergeCell ref="Q11:Q13"/>
    <mergeCell ref="R11:R13"/>
    <mergeCell ref="J14:J16"/>
    <mergeCell ref="K14:K16"/>
    <mergeCell ref="L14:L16"/>
    <mergeCell ref="A27:A29"/>
    <mergeCell ref="B27:B29"/>
    <mergeCell ref="C27:C29"/>
    <mergeCell ref="D27:D29"/>
    <mergeCell ref="E27:E29"/>
    <mergeCell ref="G21:G23"/>
    <mergeCell ref="H21:H23"/>
    <mergeCell ref="I21:I23"/>
    <mergeCell ref="I27:I29"/>
    <mergeCell ref="A24:A26"/>
    <mergeCell ref="B24:B26"/>
    <mergeCell ref="C24:C26"/>
    <mergeCell ref="D24:D26"/>
    <mergeCell ref="E24:E26"/>
    <mergeCell ref="F24:F26"/>
    <mergeCell ref="F17:F19"/>
    <mergeCell ref="G17:G19"/>
    <mergeCell ref="H17:H19"/>
    <mergeCell ref="O27:O29"/>
    <mergeCell ref="P27:P29"/>
    <mergeCell ref="A17:A19"/>
    <mergeCell ref="B17:B19"/>
    <mergeCell ref="C17:C19"/>
    <mergeCell ref="D17:D19"/>
    <mergeCell ref="E17:E19"/>
    <mergeCell ref="M27:M29"/>
    <mergeCell ref="P24:P26"/>
    <mergeCell ref="M24:M26"/>
    <mergeCell ref="N24:N26"/>
    <mergeCell ref="O24:O26"/>
    <mergeCell ref="G24:G26"/>
    <mergeCell ref="H24:H26"/>
    <mergeCell ref="I24:I26"/>
    <mergeCell ref="G27:G29"/>
    <mergeCell ref="H27:H29"/>
    <mergeCell ref="J27:J29"/>
    <mergeCell ref="K27:K29"/>
    <mergeCell ref="L27:L29"/>
    <mergeCell ref="F27:F29"/>
    <mergeCell ref="J24:J26"/>
    <mergeCell ref="K24:K26"/>
    <mergeCell ref="L24:L26"/>
    <mergeCell ref="S14:S16"/>
    <mergeCell ref="P17:P19"/>
    <mergeCell ref="R21:R23"/>
    <mergeCell ref="T14:T16"/>
    <mergeCell ref="U14:U16"/>
    <mergeCell ref="T17:T19"/>
    <mergeCell ref="A14:A16"/>
    <mergeCell ref="B14:B16"/>
    <mergeCell ref="C14:C16"/>
    <mergeCell ref="D14:D16"/>
    <mergeCell ref="E14:E16"/>
    <mergeCell ref="F14:F16"/>
    <mergeCell ref="G14:G16"/>
    <mergeCell ref="I17:I19"/>
    <mergeCell ref="L17:L19"/>
    <mergeCell ref="M17:M19"/>
    <mergeCell ref="N17:N19"/>
    <mergeCell ref="O17:O19"/>
    <mergeCell ref="H14:H16"/>
    <mergeCell ref="I14:I16"/>
    <mergeCell ref="M14:M16"/>
    <mergeCell ref="N14:N16"/>
    <mergeCell ref="J17:J19"/>
    <mergeCell ref="K17:K19"/>
    <mergeCell ref="T21:T23"/>
    <mergeCell ref="U21:U23"/>
    <mergeCell ref="T3:U3"/>
    <mergeCell ref="T8:T10"/>
    <mergeCell ref="U8:U10"/>
    <mergeCell ref="T11:T13"/>
    <mergeCell ref="N27:N29"/>
    <mergeCell ref="R17:R19"/>
    <mergeCell ref="S17:S19"/>
    <mergeCell ref="Q27:Q29"/>
    <mergeCell ref="T24:T26"/>
    <mergeCell ref="U24:U26"/>
    <mergeCell ref="T27:T29"/>
    <mergeCell ref="U27:U29"/>
    <mergeCell ref="P14:P16"/>
    <mergeCell ref="Q14:Q16"/>
    <mergeCell ref="R14:R16"/>
    <mergeCell ref="S24:S26"/>
    <mergeCell ref="S27:S29"/>
    <mergeCell ref="Q24:Q26"/>
    <mergeCell ref="R24:R26"/>
    <mergeCell ref="R27:R29"/>
    <mergeCell ref="Q17:Q19"/>
    <mergeCell ref="S21:S23"/>
  </mergeCells>
  <hyperlinks>
    <hyperlink ref="R2" r:id="rId1"/>
  </hyperlinks>
  <printOptions horizontalCentered="1"/>
  <pageMargins left="0.19685039370078741" right="0.19685039370078741" top="0.19685039370078741" bottom="0.19685039370078741" header="0" footer="0"/>
  <pageSetup paperSize="9" scale="81" fitToHeight="2" orientation="landscape" verticalDpi="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70C0"/>
  </sheetPr>
  <dimension ref="A1:Y76"/>
  <sheetViews>
    <sheetView view="pageBreakPreview" topLeftCell="A74" zoomScale="90" zoomScaleNormal="100" zoomScaleSheetLayoutView="90" workbookViewId="0">
      <selection activeCell="Q5" sqref="Q5"/>
    </sheetView>
  </sheetViews>
  <sheetFormatPr defaultRowHeight="15.75"/>
  <cols>
    <col min="1" max="1" width="3.85546875" style="18" customWidth="1"/>
    <col min="2" max="2" width="28.85546875" style="20" customWidth="1"/>
    <col min="3" max="3" width="14.42578125" style="1" customWidth="1"/>
    <col min="4" max="4" width="10.7109375" style="18" customWidth="1"/>
    <col min="5" max="5" width="7" style="19" customWidth="1"/>
    <col min="6" max="6" width="9.140625" style="18"/>
    <col min="7" max="7" width="13.42578125" style="18" customWidth="1"/>
    <col min="8" max="8" width="6.42578125" style="18" bestFit="1" customWidth="1"/>
    <col min="9" max="9" width="8.7109375" style="18" customWidth="1"/>
    <col min="10" max="10" width="33.5703125" style="17" customWidth="1"/>
    <col min="11" max="11" width="19.42578125" style="16" customWidth="1"/>
    <col min="12" max="13" width="21.7109375" style="1" customWidth="1"/>
    <col min="14" max="16384" width="9.140625" style="1"/>
  </cols>
  <sheetData>
    <row r="1" spans="1:25" s="47" customFormat="1" ht="15">
      <c r="A1" s="166" t="s">
        <v>467</v>
      </c>
      <c r="B1" s="166"/>
      <c r="C1" s="166"/>
      <c r="D1" s="166"/>
      <c r="E1" s="166"/>
      <c r="F1" s="166"/>
      <c r="G1" s="166"/>
      <c r="H1" s="51"/>
      <c r="I1" s="51"/>
      <c r="J1" s="170" t="s">
        <v>36</v>
      </c>
      <c r="K1" s="170"/>
      <c r="L1" s="51"/>
      <c r="M1" s="51"/>
      <c r="N1" s="51"/>
      <c r="O1" s="51"/>
      <c r="P1" s="1"/>
      <c r="Q1" s="1"/>
      <c r="R1" s="1"/>
    </row>
    <row r="2" spans="1:25" s="47" customFormat="1" ht="15">
      <c r="A2" s="176" t="s">
        <v>373</v>
      </c>
      <c r="B2" s="176"/>
      <c r="C2" s="176"/>
      <c r="D2" s="176"/>
      <c r="E2" s="176"/>
      <c r="F2" s="176"/>
      <c r="G2" s="176"/>
      <c r="H2" s="50"/>
      <c r="I2" s="50"/>
      <c r="J2" s="171" t="s">
        <v>34</v>
      </c>
      <c r="K2" s="172"/>
      <c r="L2" s="50" t="s">
        <v>379</v>
      </c>
      <c r="M2" s="50"/>
      <c r="N2" s="50"/>
      <c r="O2" s="50"/>
      <c r="P2" s="50"/>
      <c r="Q2" s="1"/>
      <c r="R2" s="1"/>
    </row>
    <row r="3" spans="1:25" s="47" customFormat="1" ht="15">
      <c r="A3" s="175" t="s">
        <v>372</v>
      </c>
      <c r="B3" s="175"/>
      <c r="C3" s="175"/>
      <c r="D3" s="175"/>
      <c r="E3" s="175"/>
      <c r="F3" s="175"/>
      <c r="G3" s="175"/>
      <c r="H3" s="48"/>
      <c r="I3" s="48"/>
      <c r="J3" s="172"/>
      <c r="K3" s="172"/>
      <c r="L3" s="48">
        <v>65</v>
      </c>
      <c r="M3" s="48">
        <v>73</v>
      </c>
      <c r="N3" s="48"/>
      <c r="O3" s="48"/>
      <c r="P3" s="48"/>
      <c r="Q3" s="1"/>
      <c r="R3" s="1"/>
    </row>
    <row r="4" spans="1:25" ht="15">
      <c r="A4" s="174" t="s">
        <v>32</v>
      </c>
      <c r="B4" s="174"/>
      <c r="C4" s="174"/>
      <c r="D4" s="174"/>
      <c r="E4" s="174"/>
      <c r="F4" s="174"/>
      <c r="G4" s="174"/>
      <c r="H4" s="46"/>
      <c r="I4" s="46"/>
      <c r="J4" s="173" t="s">
        <v>31</v>
      </c>
      <c r="K4" s="173"/>
      <c r="L4" s="46"/>
      <c r="M4" s="46"/>
      <c r="N4" s="46"/>
      <c r="O4" s="46"/>
      <c r="P4" s="46"/>
    </row>
    <row r="5" spans="1:25" s="41" customFormat="1" ht="42.75">
      <c r="A5" s="43"/>
      <c r="B5" s="45" t="s">
        <v>371</v>
      </c>
      <c r="C5" s="43" t="s">
        <v>370</v>
      </c>
      <c r="D5" s="43" t="s">
        <v>369</v>
      </c>
      <c r="E5" s="55" t="s">
        <v>368</v>
      </c>
      <c r="F5" s="43" t="s">
        <v>367</v>
      </c>
      <c r="G5" s="43" t="s">
        <v>366</v>
      </c>
      <c r="H5" s="54" t="s">
        <v>365</v>
      </c>
      <c r="I5" s="43" t="s">
        <v>364</v>
      </c>
      <c r="J5" s="43" t="s">
        <v>363</v>
      </c>
      <c r="K5" s="42" t="s">
        <v>378</v>
      </c>
      <c r="L5" s="56" t="s">
        <v>376</v>
      </c>
      <c r="M5" s="56" t="s">
        <v>377</v>
      </c>
    </row>
    <row r="6" spans="1:25" s="33" customFormat="1" ht="14.25">
      <c r="A6" s="167" t="s">
        <v>362</v>
      </c>
      <c r="B6" s="167"/>
      <c r="C6" s="167"/>
      <c r="D6" s="167"/>
      <c r="E6" s="167"/>
      <c r="F6" s="167"/>
      <c r="G6" s="167"/>
      <c r="H6" s="167"/>
      <c r="I6" s="167"/>
      <c r="J6" s="167"/>
      <c r="K6" s="168"/>
      <c r="L6" s="167"/>
      <c r="M6" s="167"/>
      <c r="N6" s="167"/>
      <c r="O6" s="167"/>
      <c r="P6" s="167"/>
      <c r="Q6" s="167"/>
      <c r="R6" s="167"/>
      <c r="S6" s="167"/>
      <c r="T6" s="167"/>
      <c r="U6" s="167"/>
      <c r="V6" s="168"/>
    </row>
    <row r="7" spans="1:25" ht="27" customHeight="1">
      <c r="A7" s="24">
        <v>1</v>
      </c>
      <c r="B7" s="27" t="s">
        <v>361</v>
      </c>
      <c r="C7" s="169"/>
      <c r="D7" s="24" t="s">
        <v>242</v>
      </c>
      <c r="E7" s="25">
        <v>0.4</v>
      </c>
      <c r="F7" s="24" t="s">
        <v>235</v>
      </c>
      <c r="G7" s="24" t="s">
        <v>241</v>
      </c>
      <c r="H7" s="24">
        <v>64</v>
      </c>
      <c r="I7" s="24" t="s">
        <v>281</v>
      </c>
      <c r="J7" s="23"/>
      <c r="K7" s="22">
        <v>7000</v>
      </c>
      <c r="L7" s="21">
        <f>ROUNDUP($K7*1.01/L$3,0)</f>
        <v>109</v>
      </c>
      <c r="M7" s="21">
        <f>ROUNDUP($K7*1.01/M$3,0)</f>
        <v>97</v>
      </c>
    </row>
    <row r="8" spans="1:25" ht="24" customHeight="1">
      <c r="A8" s="24">
        <v>2</v>
      </c>
      <c r="B8" s="27" t="s">
        <v>360</v>
      </c>
      <c r="C8" s="169"/>
      <c r="D8" s="24" t="s">
        <v>239</v>
      </c>
      <c r="E8" s="25">
        <v>0.6</v>
      </c>
      <c r="F8" s="24" t="s">
        <v>235</v>
      </c>
      <c r="G8" s="24" t="s">
        <v>238</v>
      </c>
      <c r="H8" s="24">
        <v>95</v>
      </c>
      <c r="I8" s="24" t="s">
        <v>314</v>
      </c>
      <c r="J8" s="23"/>
      <c r="K8" s="22">
        <v>10100</v>
      </c>
      <c r="L8" s="21">
        <f t="shared" ref="L8:M10" si="0">ROUNDUP($K8*1.01/L$3,0)</f>
        <v>157</v>
      </c>
      <c r="M8" s="21">
        <f t="shared" si="0"/>
        <v>140</v>
      </c>
    </row>
    <row r="9" spans="1:25" ht="52.5" hidden="1" customHeight="1">
      <c r="A9" s="24">
        <v>3</v>
      </c>
      <c r="B9" s="27" t="s">
        <v>237</v>
      </c>
      <c r="C9" s="26"/>
      <c r="D9" s="24" t="s">
        <v>236</v>
      </c>
      <c r="E9" s="25">
        <v>0.36</v>
      </c>
      <c r="F9" s="24" t="s">
        <v>235</v>
      </c>
      <c r="G9" s="24"/>
      <c r="H9" s="24">
        <v>110</v>
      </c>
      <c r="I9" s="24" t="s">
        <v>65</v>
      </c>
      <c r="J9" s="23"/>
      <c r="K9" s="22">
        <v>22600</v>
      </c>
      <c r="L9" s="21">
        <f t="shared" si="0"/>
        <v>352</v>
      </c>
      <c r="M9" s="21">
        <f t="shared" si="0"/>
        <v>313</v>
      </c>
    </row>
    <row r="10" spans="1:25" ht="57" customHeight="1">
      <c r="A10" s="24">
        <v>11</v>
      </c>
      <c r="B10" s="27" t="s">
        <v>359</v>
      </c>
      <c r="C10" s="26"/>
      <c r="D10" s="24" t="s">
        <v>233</v>
      </c>
      <c r="E10" s="25" t="s">
        <v>232</v>
      </c>
      <c r="F10" s="24" t="s">
        <v>93</v>
      </c>
      <c r="G10" s="24" t="s">
        <v>231</v>
      </c>
      <c r="H10" s="24">
        <v>170</v>
      </c>
      <c r="I10" s="24" t="s">
        <v>259</v>
      </c>
      <c r="J10" s="23" t="s">
        <v>358</v>
      </c>
      <c r="K10" s="22">
        <v>44500</v>
      </c>
      <c r="L10" s="21">
        <f t="shared" si="0"/>
        <v>692</v>
      </c>
      <c r="M10" s="21">
        <f t="shared" si="0"/>
        <v>616</v>
      </c>
    </row>
    <row r="11" spans="1:25" ht="15">
      <c r="A11" s="24"/>
      <c r="B11" s="182" t="s">
        <v>357</v>
      </c>
      <c r="C11" s="182"/>
      <c r="D11" s="182"/>
      <c r="E11" s="182"/>
      <c r="F11" s="182"/>
      <c r="G11" s="182"/>
      <c r="H11" s="182"/>
      <c r="I11" s="182"/>
      <c r="J11" s="182"/>
      <c r="K11" s="182"/>
      <c r="O11" s="167"/>
      <c r="P11" s="167"/>
      <c r="Q11" s="167"/>
      <c r="R11" s="167"/>
      <c r="S11" s="167"/>
      <c r="T11" s="167"/>
      <c r="U11" s="167"/>
      <c r="V11" s="167"/>
      <c r="W11" s="167"/>
      <c r="X11" s="167"/>
      <c r="Y11" s="168"/>
    </row>
    <row r="12" spans="1:25" ht="33" customHeight="1">
      <c r="A12" s="24">
        <v>5</v>
      </c>
      <c r="B12" s="53" t="s">
        <v>356</v>
      </c>
      <c r="C12" s="169"/>
      <c r="D12" s="24" t="s">
        <v>227</v>
      </c>
      <c r="E12" s="25">
        <v>2.2000000000000002</v>
      </c>
      <c r="F12" s="24" t="s">
        <v>197</v>
      </c>
      <c r="G12" s="40" t="s">
        <v>226</v>
      </c>
      <c r="H12" s="24">
        <v>435</v>
      </c>
      <c r="I12" s="24" t="s">
        <v>355</v>
      </c>
      <c r="J12" s="23" t="s">
        <v>354</v>
      </c>
      <c r="K12" s="22">
        <v>57500</v>
      </c>
      <c r="L12" s="21">
        <f t="shared" ref="L12:M16" si="1">ROUNDUP($K12*1.01/L$3,0)</f>
        <v>894</v>
      </c>
      <c r="M12" s="21">
        <f t="shared" si="1"/>
        <v>796</v>
      </c>
    </row>
    <row r="13" spans="1:25">
      <c r="A13" s="24">
        <v>6</v>
      </c>
      <c r="B13" s="53" t="s">
        <v>353</v>
      </c>
      <c r="C13" s="169"/>
      <c r="D13" s="24" t="s">
        <v>225</v>
      </c>
      <c r="E13" s="25">
        <v>1.8</v>
      </c>
      <c r="F13" s="24" t="s">
        <v>197</v>
      </c>
      <c r="G13" s="40" t="s">
        <v>224</v>
      </c>
      <c r="H13" s="24">
        <v>350</v>
      </c>
      <c r="I13" s="24" t="s">
        <v>352</v>
      </c>
      <c r="J13" s="23" t="s">
        <v>351</v>
      </c>
      <c r="K13" s="22">
        <v>54200</v>
      </c>
      <c r="L13" s="21">
        <f t="shared" si="1"/>
        <v>843</v>
      </c>
      <c r="M13" s="21">
        <f t="shared" si="1"/>
        <v>750</v>
      </c>
    </row>
    <row r="14" spans="1:25">
      <c r="A14" s="24">
        <v>7</v>
      </c>
      <c r="B14" s="53" t="s">
        <v>350</v>
      </c>
      <c r="C14" s="169"/>
      <c r="D14" s="24" t="s">
        <v>223</v>
      </c>
      <c r="E14" s="25">
        <v>1.6</v>
      </c>
      <c r="F14" s="24" t="s">
        <v>197</v>
      </c>
      <c r="G14" s="40" t="s">
        <v>222</v>
      </c>
      <c r="H14" s="24">
        <v>248</v>
      </c>
      <c r="I14" s="24" t="s">
        <v>347</v>
      </c>
      <c r="J14" s="23" t="s">
        <v>349</v>
      </c>
      <c r="K14" s="22">
        <v>37500</v>
      </c>
      <c r="L14" s="21">
        <f t="shared" si="1"/>
        <v>583</v>
      </c>
      <c r="M14" s="21">
        <f t="shared" si="1"/>
        <v>519</v>
      </c>
    </row>
    <row r="15" spans="1:25">
      <c r="A15" s="24">
        <v>8</v>
      </c>
      <c r="B15" s="53" t="s">
        <v>348</v>
      </c>
      <c r="C15" s="169"/>
      <c r="D15" s="24" t="s">
        <v>221</v>
      </c>
      <c r="E15" s="25">
        <v>1.4</v>
      </c>
      <c r="F15" s="24" t="s">
        <v>197</v>
      </c>
      <c r="G15" s="40" t="s">
        <v>220</v>
      </c>
      <c r="H15" s="24">
        <v>218</v>
      </c>
      <c r="I15" s="24" t="s">
        <v>347</v>
      </c>
      <c r="J15" s="23" t="s">
        <v>346</v>
      </c>
      <c r="K15" s="22">
        <v>34600</v>
      </c>
      <c r="L15" s="21">
        <f t="shared" si="1"/>
        <v>538</v>
      </c>
      <c r="M15" s="21">
        <f t="shared" si="1"/>
        <v>479</v>
      </c>
    </row>
    <row r="16" spans="1:25" ht="30">
      <c r="A16" s="24">
        <v>9</v>
      </c>
      <c r="B16" s="53" t="s">
        <v>345</v>
      </c>
      <c r="C16" s="169"/>
      <c r="D16" s="24" t="s">
        <v>218</v>
      </c>
      <c r="E16" s="25">
        <v>1.2</v>
      </c>
      <c r="F16" s="24" t="s">
        <v>197</v>
      </c>
      <c r="G16" s="40" t="s">
        <v>217</v>
      </c>
      <c r="H16" s="24">
        <v>177</v>
      </c>
      <c r="I16" s="24" t="s">
        <v>259</v>
      </c>
      <c r="J16" s="23" t="s">
        <v>344</v>
      </c>
      <c r="K16" s="22">
        <v>29200</v>
      </c>
      <c r="L16" s="21">
        <f t="shared" si="1"/>
        <v>454</v>
      </c>
      <c r="M16" s="21">
        <f t="shared" si="1"/>
        <v>404</v>
      </c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8"/>
    </row>
    <row r="17" spans="1:22" ht="15" hidden="1">
      <c r="A17" s="24"/>
      <c r="B17" s="182" t="s">
        <v>216</v>
      </c>
      <c r="C17" s="182"/>
      <c r="D17" s="182"/>
      <c r="E17" s="182"/>
      <c r="F17" s="182"/>
      <c r="G17" s="182"/>
      <c r="H17" s="182"/>
      <c r="I17" s="182"/>
      <c r="J17" s="182"/>
      <c r="K17" s="182"/>
    </row>
    <row r="18" spans="1:22" hidden="1">
      <c r="A18" s="24">
        <v>12</v>
      </c>
      <c r="B18" s="27" t="s">
        <v>215</v>
      </c>
      <c r="C18" s="169"/>
      <c r="D18" s="24" t="s">
        <v>214</v>
      </c>
      <c r="E18" s="25">
        <v>2.2000000000000002</v>
      </c>
      <c r="F18" s="24" t="s">
        <v>197</v>
      </c>
      <c r="G18" s="40" t="s">
        <v>213</v>
      </c>
      <c r="H18" s="24">
        <v>435</v>
      </c>
      <c r="I18" s="24" t="s">
        <v>212</v>
      </c>
      <c r="J18" s="23" t="s">
        <v>211</v>
      </c>
      <c r="K18" s="22">
        <v>89400</v>
      </c>
    </row>
    <row r="19" spans="1:22" hidden="1">
      <c r="A19" s="24">
        <v>13</v>
      </c>
      <c r="B19" s="27" t="s">
        <v>210</v>
      </c>
      <c r="C19" s="169"/>
      <c r="D19" s="24" t="s">
        <v>209</v>
      </c>
      <c r="E19" s="25">
        <v>1.8</v>
      </c>
      <c r="F19" s="24" t="s">
        <v>197</v>
      </c>
      <c r="G19" s="40" t="s">
        <v>208</v>
      </c>
      <c r="H19" s="24">
        <v>350</v>
      </c>
      <c r="I19" s="24" t="s">
        <v>207</v>
      </c>
      <c r="J19" s="23" t="s">
        <v>206</v>
      </c>
      <c r="K19" s="22">
        <v>77300</v>
      </c>
    </row>
    <row r="20" spans="1:22" ht="30" hidden="1">
      <c r="A20" s="24">
        <v>14</v>
      </c>
      <c r="B20" s="27" t="s">
        <v>205</v>
      </c>
      <c r="C20" s="169"/>
      <c r="D20" s="24" t="s">
        <v>204</v>
      </c>
      <c r="E20" s="25">
        <v>1.5</v>
      </c>
      <c r="F20" s="24" t="s">
        <v>197</v>
      </c>
      <c r="G20" s="40" t="s">
        <v>203</v>
      </c>
      <c r="H20" s="24">
        <v>248</v>
      </c>
      <c r="I20" s="24" t="s">
        <v>83</v>
      </c>
      <c r="J20" s="23" t="s">
        <v>166</v>
      </c>
      <c r="K20" s="22">
        <v>53000</v>
      </c>
    </row>
    <row r="21" spans="1:22" ht="30" hidden="1">
      <c r="A21" s="24">
        <v>15</v>
      </c>
      <c r="B21" s="27" t="s">
        <v>202</v>
      </c>
      <c r="C21" s="169"/>
      <c r="D21" s="24" t="s">
        <v>201</v>
      </c>
      <c r="E21" s="25">
        <v>1.4</v>
      </c>
      <c r="F21" s="24" t="s">
        <v>197</v>
      </c>
      <c r="G21" s="40" t="s">
        <v>200</v>
      </c>
      <c r="H21" s="24">
        <v>218</v>
      </c>
      <c r="I21" s="24" t="s">
        <v>83</v>
      </c>
      <c r="J21" s="23" t="s">
        <v>166</v>
      </c>
      <c r="K21" s="22">
        <v>50100</v>
      </c>
    </row>
    <row r="22" spans="1:22" ht="30" hidden="1">
      <c r="A22" s="24">
        <v>16</v>
      </c>
      <c r="B22" s="27" t="s">
        <v>199</v>
      </c>
      <c r="C22" s="169"/>
      <c r="D22" s="24" t="s">
        <v>198</v>
      </c>
      <c r="E22" s="25">
        <v>1.25</v>
      </c>
      <c r="F22" s="24" t="s">
        <v>197</v>
      </c>
      <c r="G22" s="40" t="s">
        <v>196</v>
      </c>
      <c r="H22" s="24">
        <v>177</v>
      </c>
      <c r="I22" s="24" t="s">
        <v>46</v>
      </c>
      <c r="J22" s="23" t="s">
        <v>195</v>
      </c>
      <c r="K22" s="22">
        <v>47600</v>
      </c>
    </row>
    <row r="23" spans="1:22" s="33" customFormat="1" ht="30" customHeight="1">
      <c r="A23" s="36" t="s">
        <v>374</v>
      </c>
      <c r="B23" s="39"/>
      <c r="C23" s="38"/>
      <c r="D23" s="36"/>
      <c r="E23" s="37"/>
      <c r="F23" s="36"/>
      <c r="G23" s="36"/>
      <c r="H23" s="36"/>
      <c r="I23" s="36"/>
      <c r="J23" s="35"/>
      <c r="K23" s="5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8"/>
    </row>
    <row r="24" spans="1:22" ht="63.75" hidden="1" customHeight="1">
      <c r="A24" s="24">
        <v>1</v>
      </c>
      <c r="B24" s="27" t="s">
        <v>194</v>
      </c>
      <c r="C24" s="26"/>
      <c r="D24" s="24" t="s">
        <v>193</v>
      </c>
      <c r="E24" s="30" t="s">
        <v>192</v>
      </c>
      <c r="F24" s="24" t="s">
        <v>49</v>
      </c>
      <c r="G24" s="24" t="s">
        <v>191</v>
      </c>
      <c r="H24" s="24">
        <v>110</v>
      </c>
      <c r="I24" s="24" t="s">
        <v>65</v>
      </c>
      <c r="J24" s="23" t="s">
        <v>190</v>
      </c>
      <c r="K24" s="22">
        <v>43200</v>
      </c>
    </row>
    <row r="25" spans="1:22" ht="63.75" customHeight="1">
      <c r="A25" s="24">
        <v>1</v>
      </c>
      <c r="B25" s="77" t="s">
        <v>418</v>
      </c>
      <c r="C25"/>
      <c r="D25" s="24" t="s">
        <v>193</v>
      </c>
      <c r="E25" s="25">
        <v>1.4</v>
      </c>
      <c r="F25" s="24" t="s">
        <v>415</v>
      </c>
      <c r="G25" s="24"/>
      <c r="H25" s="24">
        <v>150</v>
      </c>
      <c r="I25" s="24" t="s">
        <v>314</v>
      </c>
      <c r="J25" s="63" t="s">
        <v>417</v>
      </c>
      <c r="K25" s="22">
        <v>36000</v>
      </c>
      <c r="L25" s="21">
        <f t="shared" ref="L25:M29" si="2">ROUNDUP($K25*1.01/L$3,0)</f>
        <v>560</v>
      </c>
      <c r="M25" s="21">
        <f t="shared" si="2"/>
        <v>499</v>
      </c>
    </row>
    <row r="26" spans="1:22" ht="67.5" customHeight="1">
      <c r="A26" s="24">
        <v>2</v>
      </c>
      <c r="B26" s="75" t="s">
        <v>419</v>
      </c>
      <c r="C26"/>
      <c r="D26" s="76" t="s">
        <v>429</v>
      </c>
      <c r="E26" s="25">
        <v>0.41</v>
      </c>
      <c r="F26" s="24" t="s">
        <v>93</v>
      </c>
      <c r="G26" s="24" t="s">
        <v>430</v>
      </c>
      <c r="H26" s="24">
        <v>49</v>
      </c>
      <c r="I26" s="24" t="s">
        <v>433</v>
      </c>
      <c r="J26" s="74" t="s">
        <v>432</v>
      </c>
      <c r="K26" s="22">
        <v>21300</v>
      </c>
      <c r="L26" s="21">
        <f t="shared" si="2"/>
        <v>331</v>
      </c>
      <c r="M26" s="21">
        <f t="shared" si="2"/>
        <v>295</v>
      </c>
    </row>
    <row r="27" spans="1:22" ht="30">
      <c r="A27" s="24">
        <v>3</v>
      </c>
      <c r="B27" s="75" t="s">
        <v>343</v>
      </c>
      <c r="C27" s="169"/>
      <c r="D27" s="24" t="s">
        <v>186</v>
      </c>
      <c r="E27" s="25">
        <v>1.5</v>
      </c>
      <c r="F27" s="24" t="s">
        <v>49</v>
      </c>
      <c r="G27" s="24" t="s">
        <v>182</v>
      </c>
      <c r="H27" s="24">
        <v>41</v>
      </c>
      <c r="I27" s="24" t="s">
        <v>281</v>
      </c>
      <c r="J27" s="23" t="s">
        <v>342</v>
      </c>
      <c r="K27" s="22">
        <v>20000</v>
      </c>
      <c r="L27" s="21">
        <f t="shared" si="2"/>
        <v>311</v>
      </c>
      <c r="M27" s="21">
        <f t="shared" si="2"/>
        <v>277</v>
      </c>
    </row>
    <row r="28" spans="1:22">
      <c r="A28" s="24">
        <v>4</v>
      </c>
      <c r="B28" s="75" t="s">
        <v>341</v>
      </c>
      <c r="C28" s="169"/>
      <c r="D28" s="24" t="s">
        <v>183</v>
      </c>
      <c r="E28" s="25">
        <v>1.5</v>
      </c>
      <c r="F28" s="24" t="s">
        <v>49</v>
      </c>
      <c r="G28" s="24" t="s">
        <v>182</v>
      </c>
      <c r="H28" s="24">
        <v>40</v>
      </c>
      <c r="I28" s="24" t="s">
        <v>281</v>
      </c>
      <c r="J28" s="23" t="s">
        <v>340</v>
      </c>
      <c r="K28" s="22">
        <v>21000</v>
      </c>
      <c r="L28" s="21">
        <f t="shared" si="2"/>
        <v>327</v>
      </c>
      <c r="M28" s="21">
        <f t="shared" si="2"/>
        <v>291</v>
      </c>
    </row>
    <row r="29" spans="1:22" ht="65.25" customHeight="1">
      <c r="A29" s="24">
        <v>5</v>
      </c>
      <c r="B29" s="75" t="s">
        <v>339</v>
      </c>
      <c r="C29" s="26"/>
      <c r="D29" s="24" t="s">
        <v>338</v>
      </c>
      <c r="E29" s="25">
        <v>9</v>
      </c>
      <c r="F29" s="24" t="s">
        <v>337</v>
      </c>
      <c r="G29" s="24" t="s">
        <v>49</v>
      </c>
      <c r="H29" s="24">
        <v>90</v>
      </c>
      <c r="I29" s="24" t="s">
        <v>259</v>
      </c>
      <c r="J29" s="23" t="s">
        <v>336</v>
      </c>
      <c r="K29" s="22">
        <v>77000</v>
      </c>
      <c r="L29" s="21">
        <f t="shared" si="2"/>
        <v>1197</v>
      </c>
      <c r="M29" s="21">
        <f t="shared" si="2"/>
        <v>1066</v>
      </c>
    </row>
    <row r="30" spans="1:22" ht="63" hidden="1" customHeight="1">
      <c r="A30" s="24">
        <v>6</v>
      </c>
      <c r="B30" s="27" t="s">
        <v>176</v>
      </c>
      <c r="C30" s="26"/>
      <c r="D30" s="32" t="s">
        <v>175</v>
      </c>
      <c r="E30" s="25">
        <v>35</v>
      </c>
      <c r="F30" s="24" t="s">
        <v>49</v>
      </c>
      <c r="G30" s="24"/>
      <c r="H30" s="24"/>
      <c r="I30" s="24"/>
      <c r="J30" s="23"/>
      <c r="K30" s="22">
        <v>2800</v>
      </c>
    </row>
    <row r="31" spans="1:22" ht="15">
      <c r="A31" s="167" t="s">
        <v>335</v>
      </c>
      <c r="B31" s="167"/>
      <c r="C31" s="167"/>
      <c r="D31" s="167"/>
      <c r="E31" s="167"/>
      <c r="F31" s="167"/>
      <c r="G31" s="167"/>
      <c r="H31" s="167"/>
      <c r="I31" s="167"/>
      <c r="J31" s="167"/>
      <c r="K31" s="168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8"/>
    </row>
    <row r="32" spans="1:22" ht="45.75" customHeight="1">
      <c r="A32" s="24">
        <v>1</v>
      </c>
      <c r="B32" s="80" t="s">
        <v>442</v>
      </c>
      <c r="C32" s="26"/>
      <c r="D32" s="24" t="s">
        <v>171</v>
      </c>
      <c r="E32" s="25">
        <v>1.4</v>
      </c>
      <c r="F32" s="24" t="s">
        <v>93</v>
      </c>
      <c r="G32" s="24" t="s">
        <v>170</v>
      </c>
      <c r="H32" s="24">
        <v>106</v>
      </c>
      <c r="I32" s="24" t="s">
        <v>281</v>
      </c>
      <c r="J32" s="79" t="s">
        <v>444</v>
      </c>
      <c r="K32" s="22">
        <v>23400</v>
      </c>
      <c r="L32" s="21">
        <f t="shared" ref="L32:M40" si="3">ROUNDUP($K32*1.01/L$3,0)</f>
        <v>364</v>
      </c>
      <c r="M32" s="21">
        <f t="shared" si="3"/>
        <v>324</v>
      </c>
    </row>
    <row r="33" spans="1:22" ht="30">
      <c r="A33" s="24">
        <v>2</v>
      </c>
      <c r="B33" s="80" t="s">
        <v>443</v>
      </c>
      <c r="C33" s="169"/>
      <c r="D33" s="24" t="s">
        <v>173</v>
      </c>
      <c r="E33" s="25">
        <v>1.6</v>
      </c>
      <c r="F33" s="24" t="s">
        <v>93</v>
      </c>
      <c r="G33" s="24" t="s">
        <v>172</v>
      </c>
      <c r="H33" s="24">
        <v>110</v>
      </c>
      <c r="I33" s="24" t="s">
        <v>259</v>
      </c>
      <c r="J33" s="79" t="s">
        <v>445</v>
      </c>
      <c r="K33" s="22">
        <v>24200</v>
      </c>
      <c r="L33" s="21">
        <f t="shared" si="3"/>
        <v>377</v>
      </c>
      <c r="M33" s="21">
        <f t="shared" si="3"/>
        <v>335</v>
      </c>
    </row>
    <row r="34" spans="1:22">
      <c r="A34" s="24">
        <v>4</v>
      </c>
      <c r="B34" s="27" t="s">
        <v>334</v>
      </c>
      <c r="C34" s="169"/>
      <c r="D34" s="24" t="s">
        <v>168</v>
      </c>
      <c r="E34" s="25">
        <v>1.8</v>
      </c>
      <c r="F34" s="24" t="s">
        <v>93</v>
      </c>
      <c r="G34" s="24" t="s">
        <v>167</v>
      </c>
      <c r="H34" s="24">
        <v>115</v>
      </c>
      <c r="I34" s="24" t="s">
        <v>286</v>
      </c>
      <c r="J34" s="23" t="s">
        <v>333</v>
      </c>
      <c r="K34" s="22">
        <v>25000</v>
      </c>
      <c r="L34" s="21">
        <f t="shared" si="3"/>
        <v>389</v>
      </c>
      <c r="M34" s="21">
        <f t="shared" si="3"/>
        <v>346</v>
      </c>
    </row>
    <row r="35" spans="1:22" ht="46.5" customHeight="1">
      <c r="A35" s="24">
        <v>5</v>
      </c>
      <c r="B35" s="27" t="s">
        <v>332</v>
      </c>
      <c r="C35" s="26"/>
      <c r="D35" s="23" t="s">
        <v>164</v>
      </c>
      <c r="E35" s="25">
        <v>1.3</v>
      </c>
      <c r="F35" s="24" t="s">
        <v>93</v>
      </c>
      <c r="G35" s="29" t="s">
        <v>163</v>
      </c>
      <c r="H35" s="24">
        <v>144</v>
      </c>
      <c r="I35" s="24" t="s">
        <v>259</v>
      </c>
      <c r="J35" s="23" t="s">
        <v>331</v>
      </c>
      <c r="K35" s="22">
        <v>52500</v>
      </c>
      <c r="L35" s="21">
        <f t="shared" si="3"/>
        <v>816</v>
      </c>
      <c r="M35" s="21">
        <f t="shared" si="3"/>
        <v>727</v>
      </c>
    </row>
    <row r="36" spans="1:22" ht="29.25" customHeight="1">
      <c r="A36" s="24">
        <v>6</v>
      </c>
      <c r="B36" s="27" t="s">
        <v>330</v>
      </c>
      <c r="C36" s="183"/>
      <c r="D36" s="23" t="s">
        <v>329</v>
      </c>
      <c r="E36" s="25">
        <v>0.8</v>
      </c>
      <c r="F36" s="24" t="s">
        <v>93</v>
      </c>
      <c r="G36" s="31" t="s">
        <v>159</v>
      </c>
      <c r="H36" s="24">
        <v>390</v>
      </c>
      <c r="I36" s="24" t="s">
        <v>285</v>
      </c>
      <c r="J36" s="179" t="s">
        <v>328</v>
      </c>
      <c r="K36" s="22">
        <v>140000</v>
      </c>
      <c r="L36" s="21">
        <f t="shared" si="3"/>
        <v>2176</v>
      </c>
      <c r="M36" s="21">
        <f t="shared" si="3"/>
        <v>1937</v>
      </c>
    </row>
    <row r="37" spans="1:22" ht="29.25" customHeight="1">
      <c r="A37" s="24">
        <v>7</v>
      </c>
      <c r="B37" s="27" t="s">
        <v>327</v>
      </c>
      <c r="C37" s="184"/>
      <c r="D37" s="23" t="s">
        <v>326</v>
      </c>
      <c r="E37" s="25">
        <v>0.8</v>
      </c>
      <c r="F37" s="24" t="s">
        <v>93</v>
      </c>
      <c r="G37" s="24" t="s">
        <v>155</v>
      </c>
      <c r="H37" s="24">
        <v>440</v>
      </c>
      <c r="I37" s="24" t="s">
        <v>325</v>
      </c>
      <c r="J37" s="180"/>
      <c r="K37" s="22">
        <v>150000</v>
      </c>
      <c r="L37" s="21">
        <f t="shared" si="3"/>
        <v>2331</v>
      </c>
      <c r="M37" s="21">
        <f t="shared" si="3"/>
        <v>2076</v>
      </c>
    </row>
    <row r="38" spans="1:22" ht="49.5" customHeight="1">
      <c r="A38" s="24">
        <v>8</v>
      </c>
      <c r="B38" s="27" t="s">
        <v>324</v>
      </c>
      <c r="C38" s="26"/>
      <c r="D38" s="24" t="s">
        <v>49</v>
      </c>
      <c r="E38" s="25">
        <v>2.2000000000000002</v>
      </c>
      <c r="F38" s="24" t="s">
        <v>49</v>
      </c>
      <c r="G38" s="24" t="s">
        <v>152</v>
      </c>
      <c r="H38" s="24">
        <v>116</v>
      </c>
      <c r="I38" s="24" t="s">
        <v>259</v>
      </c>
      <c r="J38" s="23" t="s">
        <v>323</v>
      </c>
      <c r="K38" s="22">
        <v>21250</v>
      </c>
      <c r="L38" s="21">
        <f t="shared" si="3"/>
        <v>331</v>
      </c>
      <c r="M38" s="21">
        <f t="shared" si="3"/>
        <v>295</v>
      </c>
    </row>
    <row r="39" spans="1:22" ht="30.75" customHeight="1">
      <c r="A39" s="24">
        <v>9</v>
      </c>
      <c r="B39" s="27" t="s">
        <v>322</v>
      </c>
      <c r="C39" s="169"/>
      <c r="D39" s="24" t="s">
        <v>146</v>
      </c>
      <c r="E39" s="25">
        <v>2.1</v>
      </c>
      <c r="F39" s="24" t="s">
        <v>49</v>
      </c>
      <c r="G39" s="24" t="s">
        <v>149</v>
      </c>
      <c r="H39" s="24">
        <v>110</v>
      </c>
      <c r="I39" s="24" t="s">
        <v>269</v>
      </c>
      <c r="J39" s="23" t="s">
        <v>321</v>
      </c>
      <c r="K39" s="22">
        <v>19500</v>
      </c>
      <c r="L39" s="21">
        <f t="shared" si="3"/>
        <v>303</v>
      </c>
      <c r="M39" s="21">
        <f t="shared" si="3"/>
        <v>270</v>
      </c>
    </row>
    <row r="40" spans="1:22" ht="30.75" customHeight="1">
      <c r="A40" s="24">
        <v>10</v>
      </c>
      <c r="B40" s="27" t="s">
        <v>320</v>
      </c>
      <c r="C40" s="169"/>
      <c r="D40" s="24" t="s">
        <v>146</v>
      </c>
      <c r="E40" s="25">
        <v>2.6</v>
      </c>
      <c r="F40" s="24" t="s">
        <v>49</v>
      </c>
      <c r="G40" s="24" t="s">
        <v>145</v>
      </c>
      <c r="H40" s="24">
        <v>118</v>
      </c>
      <c r="I40" s="24" t="s">
        <v>269</v>
      </c>
      <c r="J40" s="23" t="s">
        <v>319</v>
      </c>
      <c r="K40" s="22">
        <v>21200</v>
      </c>
      <c r="L40" s="21">
        <f t="shared" si="3"/>
        <v>330</v>
      </c>
      <c r="M40" s="21">
        <f t="shared" si="3"/>
        <v>294</v>
      </c>
    </row>
    <row r="41" spans="1:22" ht="15">
      <c r="A41" s="167" t="s">
        <v>318</v>
      </c>
      <c r="B41" s="167"/>
      <c r="C41" s="167"/>
      <c r="D41" s="167"/>
      <c r="E41" s="167"/>
      <c r="F41" s="167"/>
      <c r="G41" s="167"/>
      <c r="H41" s="167"/>
      <c r="I41" s="167"/>
      <c r="J41" s="167"/>
      <c r="K41" s="168"/>
      <c r="L41" s="58"/>
      <c r="M41" s="58"/>
    </row>
    <row r="42" spans="1:22" ht="57.75" hidden="1" customHeight="1">
      <c r="A42" s="24">
        <v>1</v>
      </c>
      <c r="B42" s="27" t="s">
        <v>143</v>
      </c>
      <c r="C42" s="26"/>
      <c r="D42" s="24" t="s">
        <v>142</v>
      </c>
      <c r="E42" s="25">
        <v>1.5</v>
      </c>
      <c r="F42" s="24" t="s">
        <v>93</v>
      </c>
      <c r="G42" s="24" t="s">
        <v>141</v>
      </c>
      <c r="H42" s="24">
        <v>215</v>
      </c>
      <c r="I42" s="24" t="s">
        <v>83</v>
      </c>
      <c r="J42" s="23" t="s">
        <v>140</v>
      </c>
      <c r="K42" s="22">
        <v>80600</v>
      </c>
    </row>
    <row r="43" spans="1:22">
      <c r="A43" s="24">
        <v>1</v>
      </c>
      <c r="B43" s="27" t="s">
        <v>317</v>
      </c>
      <c r="C43" s="169"/>
      <c r="D43" s="24" t="s">
        <v>138</v>
      </c>
      <c r="E43" s="25">
        <v>1.25</v>
      </c>
      <c r="F43" s="24" t="s">
        <v>93</v>
      </c>
      <c r="G43" s="24"/>
      <c r="H43" s="24">
        <v>160</v>
      </c>
      <c r="I43" s="24" t="s">
        <v>259</v>
      </c>
      <c r="J43" s="23" t="s">
        <v>316</v>
      </c>
      <c r="K43" s="22">
        <v>49500</v>
      </c>
      <c r="L43" s="21">
        <f t="shared" ref="L43:M45" si="4">ROUNDUP($K43*1.01/L$3,0)</f>
        <v>770</v>
      </c>
      <c r="M43" s="21">
        <f t="shared" si="4"/>
        <v>685</v>
      </c>
    </row>
    <row r="44" spans="1:22">
      <c r="A44" s="24">
        <v>2</v>
      </c>
      <c r="B44" s="27" t="s">
        <v>315</v>
      </c>
      <c r="C44" s="169"/>
      <c r="D44" s="24" t="s">
        <v>135</v>
      </c>
      <c r="E44" s="25">
        <v>1.45</v>
      </c>
      <c r="F44" s="24" t="s">
        <v>93</v>
      </c>
      <c r="G44" s="24"/>
      <c r="H44" s="24">
        <v>175</v>
      </c>
      <c r="I44" s="24" t="s">
        <v>314</v>
      </c>
      <c r="J44" s="23" t="s">
        <v>313</v>
      </c>
      <c r="K44" s="22">
        <v>57900</v>
      </c>
      <c r="L44" s="21">
        <f t="shared" si="4"/>
        <v>900</v>
      </c>
      <c r="M44" s="21">
        <f t="shared" si="4"/>
        <v>802</v>
      </c>
    </row>
    <row r="45" spans="1:22" ht="42" customHeight="1">
      <c r="A45" s="24">
        <v>3</v>
      </c>
      <c r="B45" s="27" t="s">
        <v>312</v>
      </c>
      <c r="C45" s="26"/>
      <c r="D45" s="24"/>
      <c r="E45" s="25">
        <v>1.69</v>
      </c>
      <c r="F45" s="24" t="s">
        <v>49</v>
      </c>
      <c r="G45" s="24" t="s">
        <v>131</v>
      </c>
      <c r="H45" s="24">
        <v>70</v>
      </c>
      <c r="I45" s="24" t="s">
        <v>259</v>
      </c>
      <c r="J45" s="23"/>
      <c r="K45" s="22">
        <v>34000</v>
      </c>
      <c r="L45" s="21">
        <f t="shared" si="4"/>
        <v>529</v>
      </c>
      <c r="M45" s="21">
        <f t="shared" si="4"/>
        <v>471</v>
      </c>
    </row>
    <row r="46" spans="1:22" ht="15">
      <c r="A46" s="177" t="s">
        <v>311</v>
      </c>
      <c r="B46" s="177"/>
      <c r="C46" s="177"/>
      <c r="D46" s="177"/>
      <c r="E46" s="177"/>
      <c r="F46" s="177"/>
      <c r="G46" s="177"/>
      <c r="H46" s="177"/>
      <c r="I46" s="177"/>
      <c r="J46" s="177"/>
      <c r="K46" s="178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8"/>
    </row>
    <row r="47" spans="1:22" ht="30">
      <c r="A47" s="24">
        <v>1</v>
      </c>
      <c r="B47" s="27" t="s">
        <v>310</v>
      </c>
      <c r="C47" s="169"/>
      <c r="D47" s="23" t="s">
        <v>128</v>
      </c>
      <c r="E47" s="25">
        <v>1.5</v>
      </c>
      <c r="F47" s="24" t="s">
        <v>49</v>
      </c>
      <c r="G47" s="24"/>
      <c r="H47" s="24"/>
      <c r="I47" s="24" t="s">
        <v>259</v>
      </c>
      <c r="J47" s="181" t="s">
        <v>309</v>
      </c>
      <c r="K47" s="22">
        <v>17000</v>
      </c>
      <c r="L47" s="21">
        <f t="shared" ref="L47:M59" si="5">ROUNDUP($K47*1.01/L$3,0)</f>
        <v>265</v>
      </c>
      <c r="M47" s="21">
        <f t="shared" si="5"/>
        <v>236</v>
      </c>
    </row>
    <row r="48" spans="1:22" ht="30">
      <c r="A48" s="24">
        <v>2</v>
      </c>
      <c r="B48" s="27" t="s">
        <v>308</v>
      </c>
      <c r="C48" s="169"/>
      <c r="D48" s="23" t="s">
        <v>124</v>
      </c>
      <c r="E48" s="25">
        <v>1.5</v>
      </c>
      <c r="F48" s="24" t="s">
        <v>49</v>
      </c>
      <c r="G48" s="24"/>
      <c r="H48" s="24"/>
      <c r="I48" s="24" t="s">
        <v>285</v>
      </c>
      <c r="J48" s="181"/>
      <c r="K48" s="22">
        <v>19000</v>
      </c>
      <c r="L48" s="21">
        <f t="shared" si="5"/>
        <v>296</v>
      </c>
      <c r="M48" s="21">
        <f t="shared" si="5"/>
        <v>263</v>
      </c>
    </row>
    <row r="49" spans="1:13" ht="63.75" hidden="1" customHeight="1">
      <c r="A49" s="24">
        <v>3</v>
      </c>
      <c r="B49" s="27" t="s">
        <v>125</v>
      </c>
      <c r="C49" s="169"/>
      <c r="D49" s="23" t="s">
        <v>124</v>
      </c>
      <c r="E49" s="25">
        <v>1.5</v>
      </c>
      <c r="F49" s="24" t="s">
        <v>108</v>
      </c>
      <c r="G49" s="24"/>
      <c r="H49" s="24"/>
      <c r="I49" s="24" t="s">
        <v>82</v>
      </c>
      <c r="J49" s="23" t="s">
        <v>123</v>
      </c>
      <c r="K49" s="22">
        <v>43200</v>
      </c>
      <c r="L49" s="21">
        <f t="shared" si="5"/>
        <v>672</v>
      </c>
      <c r="M49" s="21">
        <f t="shared" si="5"/>
        <v>598</v>
      </c>
    </row>
    <row r="50" spans="1:13" ht="36.75" customHeight="1">
      <c r="A50" s="24">
        <v>4</v>
      </c>
      <c r="B50" s="27" t="s">
        <v>307</v>
      </c>
      <c r="C50" s="169"/>
      <c r="D50" s="24" t="s">
        <v>121</v>
      </c>
      <c r="E50" s="25">
        <v>1.2</v>
      </c>
      <c r="F50" s="24" t="s">
        <v>49</v>
      </c>
      <c r="G50" s="24" t="s">
        <v>120</v>
      </c>
      <c r="H50" s="24">
        <v>40</v>
      </c>
      <c r="I50" s="24" t="s">
        <v>281</v>
      </c>
      <c r="J50" s="23" t="s">
        <v>306</v>
      </c>
      <c r="K50" s="22">
        <v>7000</v>
      </c>
      <c r="L50" s="21">
        <f t="shared" si="5"/>
        <v>109</v>
      </c>
      <c r="M50" s="21">
        <f t="shared" si="5"/>
        <v>97</v>
      </c>
    </row>
    <row r="51" spans="1:13" ht="36.75" customHeight="1">
      <c r="A51" s="24">
        <v>5</v>
      </c>
      <c r="B51" s="27" t="s">
        <v>305</v>
      </c>
      <c r="C51" s="169"/>
      <c r="D51" s="23" t="s">
        <v>118</v>
      </c>
      <c r="E51" s="25">
        <v>1.5</v>
      </c>
      <c r="F51" s="24" t="s">
        <v>49</v>
      </c>
      <c r="G51" s="24" t="s">
        <v>107</v>
      </c>
      <c r="H51" s="24">
        <v>50</v>
      </c>
      <c r="I51" s="24" t="s">
        <v>285</v>
      </c>
      <c r="J51" s="23" t="s">
        <v>304</v>
      </c>
      <c r="K51" s="22">
        <v>8000</v>
      </c>
      <c r="L51" s="21">
        <f t="shared" si="5"/>
        <v>125</v>
      </c>
      <c r="M51" s="21">
        <f t="shared" si="5"/>
        <v>111</v>
      </c>
    </row>
    <row r="52" spans="1:13" ht="30">
      <c r="A52" s="24">
        <v>1</v>
      </c>
      <c r="B52" s="27" t="s">
        <v>303</v>
      </c>
      <c r="C52" s="169"/>
      <c r="D52" s="24" t="s">
        <v>114</v>
      </c>
      <c r="E52" s="25">
        <v>1.8</v>
      </c>
      <c r="F52" s="24" t="s">
        <v>108</v>
      </c>
      <c r="G52" s="24" t="s">
        <v>113</v>
      </c>
      <c r="H52" s="24">
        <v>140</v>
      </c>
      <c r="I52" s="24" t="s">
        <v>285</v>
      </c>
      <c r="J52" s="23" t="s">
        <v>302</v>
      </c>
      <c r="K52" s="22">
        <v>25000</v>
      </c>
      <c r="L52" s="21">
        <f t="shared" si="5"/>
        <v>389</v>
      </c>
      <c r="M52" s="21">
        <f t="shared" si="5"/>
        <v>346</v>
      </c>
    </row>
    <row r="53" spans="1:13" ht="30">
      <c r="A53" s="24">
        <v>2</v>
      </c>
      <c r="B53" s="27" t="s">
        <v>301</v>
      </c>
      <c r="C53" s="169"/>
      <c r="D53" s="24" t="s">
        <v>114</v>
      </c>
      <c r="E53" s="25">
        <v>1.8</v>
      </c>
      <c r="F53" s="24" t="s">
        <v>108</v>
      </c>
      <c r="G53" s="24" t="s">
        <v>113</v>
      </c>
      <c r="H53" s="24">
        <v>140</v>
      </c>
      <c r="I53" s="24" t="s">
        <v>285</v>
      </c>
      <c r="J53" s="23" t="s">
        <v>300</v>
      </c>
      <c r="K53" s="22">
        <v>31000</v>
      </c>
      <c r="L53" s="21">
        <f t="shared" si="5"/>
        <v>482</v>
      </c>
      <c r="M53" s="21">
        <f t="shared" si="5"/>
        <v>429</v>
      </c>
    </row>
    <row r="54" spans="1:13" ht="30">
      <c r="A54" s="24">
        <v>3</v>
      </c>
      <c r="B54" s="27" t="s">
        <v>299</v>
      </c>
      <c r="C54" s="169"/>
      <c r="D54" s="24" t="s">
        <v>109</v>
      </c>
      <c r="E54" s="25">
        <v>1.5</v>
      </c>
      <c r="F54" s="24" t="s">
        <v>108</v>
      </c>
      <c r="G54" s="24" t="s">
        <v>107</v>
      </c>
      <c r="H54" s="24">
        <v>120</v>
      </c>
      <c r="I54" s="24" t="s">
        <v>259</v>
      </c>
      <c r="J54" s="23" t="s">
        <v>298</v>
      </c>
      <c r="K54" s="22">
        <v>24000</v>
      </c>
      <c r="L54" s="21">
        <f t="shared" si="5"/>
        <v>373</v>
      </c>
      <c r="M54" s="21">
        <f t="shared" si="5"/>
        <v>333</v>
      </c>
    </row>
    <row r="55" spans="1:13" ht="30">
      <c r="A55" s="24">
        <v>4</v>
      </c>
      <c r="B55" s="27" t="s">
        <v>297</v>
      </c>
      <c r="C55" s="169"/>
      <c r="D55" s="24" t="s">
        <v>109</v>
      </c>
      <c r="E55" s="25">
        <v>1.5</v>
      </c>
      <c r="F55" s="24" t="s">
        <v>108</v>
      </c>
      <c r="G55" s="24" t="s">
        <v>107</v>
      </c>
      <c r="H55" s="24">
        <v>120</v>
      </c>
      <c r="I55" s="24" t="s">
        <v>259</v>
      </c>
      <c r="J55" s="23" t="s">
        <v>296</v>
      </c>
      <c r="K55" s="22">
        <v>30000</v>
      </c>
      <c r="L55" s="21">
        <f t="shared" si="5"/>
        <v>467</v>
      </c>
      <c r="M55" s="21">
        <f t="shared" si="5"/>
        <v>416</v>
      </c>
    </row>
    <row r="56" spans="1:13" ht="30" customHeight="1">
      <c r="A56" s="24">
        <v>5</v>
      </c>
      <c r="B56" s="27" t="s">
        <v>295</v>
      </c>
      <c r="C56" s="169"/>
      <c r="D56" s="24" t="s">
        <v>105</v>
      </c>
      <c r="E56" s="25">
        <v>1.4</v>
      </c>
      <c r="F56" s="24" t="s">
        <v>93</v>
      </c>
      <c r="G56" s="24" t="s">
        <v>104</v>
      </c>
      <c r="H56" s="24">
        <v>108</v>
      </c>
      <c r="I56" s="24" t="s">
        <v>281</v>
      </c>
      <c r="J56" s="181" t="s">
        <v>294</v>
      </c>
      <c r="K56" s="22">
        <v>30000</v>
      </c>
      <c r="L56" s="21">
        <f t="shared" si="5"/>
        <v>467</v>
      </c>
      <c r="M56" s="21">
        <f t="shared" si="5"/>
        <v>416</v>
      </c>
    </row>
    <row r="57" spans="1:13">
      <c r="A57" s="24">
        <v>6</v>
      </c>
      <c r="B57" s="27" t="s">
        <v>293</v>
      </c>
      <c r="C57" s="169"/>
      <c r="D57" s="24" t="s">
        <v>101</v>
      </c>
      <c r="E57" s="25">
        <v>2.0099999999999998</v>
      </c>
      <c r="F57" s="24" t="s">
        <v>93</v>
      </c>
      <c r="G57" s="24" t="s">
        <v>100</v>
      </c>
      <c r="H57" s="24">
        <v>165</v>
      </c>
      <c r="I57" s="24" t="s">
        <v>292</v>
      </c>
      <c r="J57" s="181"/>
      <c r="K57" s="22">
        <v>41700</v>
      </c>
      <c r="L57" s="21">
        <f t="shared" si="5"/>
        <v>648</v>
      </c>
      <c r="M57" s="21">
        <f t="shared" si="5"/>
        <v>577</v>
      </c>
    </row>
    <row r="58" spans="1:13" ht="55.5" customHeight="1">
      <c r="A58" s="24">
        <v>7</v>
      </c>
      <c r="B58" s="27" t="s">
        <v>291</v>
      </c>
      <c r="C58" s="26"/>
      <c r="D58" s="23" t="s">
        <v>97</v>
      </c>
      <c r="E58" s="25">
        <v>1.4</v>
      </c>
      <c r="F58" s="24" t="s">
        <v>93</v>
      </c>
      <c r="G58" s="24" t="s">
        <v>92</v>
      </c>
      <c r="H58" s="24">
        <v>125</v>
      </c>
      <c r="I58" s="24" t="s">
        <v>259</v>
      </c>
      <c r="J58" s="23" t="s">
        <v>290</v>
      </c>
      <c r="K58" s="22">
        <v>40000</v>
      </c>
      <c r="L58" s="21">
        <f t="shared" si="5"/>
        <v>622</v>
      </c>
      <c r="M58" s="21">
        <f t="shared" si="5"/>
        <v>554</v>
      </c>
    </row>
    <row r="59" spans="1:13" ht="77.25" customHeight="1">
      <c r="A59" s="24">
        <v>8</v>
      </c>
      <c r="B59" s="27" t="s">
        <v>289</v>
      </c>
      <c r="C59" s="26"/>
      <c r="D59" s="24" t="s">
        <v>94</v>
      </c>
      <c r="E59" s="25">
        <v>1.4</v>
      </c>
      <c r="F59" s="24" t="s">
        <v>93</v>
      </c>
      <c r="G59" s="24" t="s">
        <v>92</v>
      </c>
      <c r="H59" s="24">
        <v>125</v>
      </c>
      <c r="I59" s="24" t="s">
        <v>259</v>
      </c>
      <c r="J59" s="23" t="s">
        <v>288</v>
      </c>
      <c r="K59" s="22">
        <v>43500</v>
      </c>
      <c r="L59" s="21">
        <f t="shared" si="5"/>
        <v>676</v>
      </c>
      <c r="M59" s="21">
        <f t="shared" si="5"/>
        <v>602</v>
      </c>
    </row>
    <row r="60" spans="1:13" ht="65.25" hidden="1" customHeight="1">
      <c r="A60" s="24">
        <v>15</v>
      </c>
      <c r="B60" s="27" t="s">
        <v>89</v>
      </c>
      <c r="C60" s="26"/>
      <c r="D60" s="23" t="s">
        <v>88</v>
      </c>
      <c r="E60" s="25"/>
      <c r="F60" s="23" t="s">
        <v>87</v>
      </c>
      <c r="G60" s="24" t="s">
        <v>86</v>
      </c>
      <c r="H60" s="24">
        <v>130</v>
      </c>
      <c r="I60" s="24" t="s">
        <v>65</v>
      </c>
      <c r="J60" s="23" t="s">
        <v>85</v>
      </c>
      <c r="K60" s="22">
        <v>33800</v>
      </c>
    </row>
    <row r="61" spans="1:13" ht="15">
      <c r="A61" s="167" t="s">
        <v>287</v>
      </c>
      <c r="B61" s="167"/>
      <c r="C61" s="167"/>
      <c r="D61" s="167"/>
      <c r="E61" s="167"/>
      <c r="F61" s="167"/>
      <c r="G61" s="167"/>
      <c r="H61" s="167"/>
      <c r="I61" s="167"/>
      <c r="J61" s="167"/>
      <c r="K61" s="168"/>
      <c r="L61" s="167"/>
      <c r="M61" s="167"/>
    </row>
    <row r="62" spans="1:13" ht="50.25" customHeight="1">
      <c r="A62" s="24">
        <v>1</v>
      </c>
      <c r="B62" s="84" t="s">
        <v>458</v>
      </c>
      <c r="C62" s="26"/>
      <c r="D62" s="24" t="s">
        <v>446</v>
      </c>
      <c r="E62" s="25">
        <v>1.2</v>
      </c>
      <c r="F62" s="24" t="s">
        <v>47</v>
      </c>
      <c r="G62" s="24" t="s">
        <v>447</v>
      </c>
      <c r="H62" s="24">
        <v>250</v>
      </c>
      <c r="I62" s="24" t="s">
        <v>259</v>
      </c>
      <c r="J62" s="83" t="s">
        <v>459</v>
      </c>
      <c r="K62" s="22">
        <v>110000</v>
      </c>
      <c r="L62" s="21">
        <f t="shared" ref="L62:M65" si="6">ROUNDUP($K62*1.01/L$3,0)</f>
        <v>1710</v>
      </c>
      <c r="M62" s="21">
        <f t="shared" si="6"/>
        <v>1522</v>
      </c>
    </row>
    <row r="63" spans="1:13" ht="44.25" customHeight="1">
      <c r="A63" s="24">
        <v>2</v>
      </c>
      <c r="B63" s="84" t="s">
        <v>460</v>
      </c>
      <c r="C63" s="26"/>
      <c r="D63" s="24" t="s">
        <v>446</v>
      </c>
      <c r="E63" s="25">
        <v>1.2</v>
      </c>
      <c r="F63" s="24" t="s">
        <v>47</v>
      </c>
      <c r="G63" s="24" t="s">
        <v>447</v>
      </c>
      <c r="H63" s="24">
        <v>250</v>
      </c>
      <c r="I63" s="24" t="s">
        <v>259</v>
      </c>
      <c r="J63" s="83" t="s">
        <v>461</v>
      </c>
      <c r="K63" s="22">
        <v>126000</v>
      </c>
      <c r="L63" s="21">
        <f t="shared" si="6"/>
        <v>1958</v>
      </c>
      <c r="M63" s="21">
        <f t="shared" si="6"/>
        <v>1744</v>
      </c>
    </row>
    <row r="64" spans="1:13" ht="48.75" customHeight="1">
      <c r="A64" s="24">
        <v>5</v>
      </c>
      <c r="B64" s="84" t="s">
        <v>462</v>
      </c>
      <c r="C64" s="26"/>
      <c r="D64" s="24" t="s">
        <v>448</v>
      </c>
      <c r="E64" s="25">
        <v>1.2</v>
      </c>
      <c r="F64" s="24" t="s">
        <v>47</v>
      </c>
      <c r="G64" s="24" t="s">
        <v>449</v>
      </c>
      <c r="H64" s="24">
        <v>250</v>
      </c>
      <c r="I64" s="24" t="s">
        <v>286</v>
      </c>
      <c r="J64" s="83" t="s">
        <v>463</v>
      </c>
      <c r="K64" s="22">
        <v>110000</v>
      </c>
      <c r="L64" s="21">
        <f t="shared" si="6"/>
        <v>1710</v>
      </c>
      <c r="M64" s="21">
        <f t="shared" si="6"/>
        <v>1522</v>
      </c>
    </row>
    <row r="65" spans="1:13" ht="55.5" customHeight="1">
      <c r="A65" s="24">
        <v>6</v>
      </c>
      <c r="B65" s="84" t="s">
        <v>464</v>
      </c>
      <c r="C65" s="26"/>
      <c r="D65" s="83" t="s">
        <v>465</v>
      </c>
      <c r="E65" s="25">
        <v>1.2</v>
      </c>
      <c r="F65" s="24" t="s">
        <v>47</v>
      </c>
      <c r="G65" s="24" t="s">
        <v>449</v>
      </c>
      <c r="H65" s="24">
        <v>300</v>
      </c>
      <c r="I65" s="24" t="s">
        <v>285</v>
      </c>
      <c r="J65" s="83" t="s">
        <v>466</v>
      </c>
      <c r="K65" s="22">
        <v>126000</v>
      </c>
      <c r="L65" s="21">
        <f t="shared" si="6"/>
        <v>1958</v>
      </c>
      <c r="M65" s="21">
        <f t="shared" si="6"/>
        <v>1744</v>
      </c>
    </row>
    <row r="66" spans="1:13" ht="30" customHeight="1">
      <c r="A66" s="24">
        <v>7</v>
      </c>
      <c r="B66" s="82" t="s">
        <v>284</v>
      </c>
      <c r="C66" s="183"/>
      <c r="D66" s="24"/>
      <c r="E66" s="25">
        <v>1.2</v>
      </c>
      <c r="F66" s="24" t="s">
        <v>49</v>
      </c>
      <c r="G66" s="24" t="s">
        <v>80</v>
      </c>
      <c r="H66" s="24">
        <v>50</v>
      </c>
      <c r="I66" s="24" t="s">
        <v>281</v>
      </c>
      <c r="J66" s="81" t="s">
        <v>283</v>
      </c>
      <c r="K66" s="22">
        <v>8500</v>
      </c>
      <c r="L66" s="21">
        <f t="shared" ref="L66:M72" si="7">ROUNDUP($K66*1.01/L$3,0)</f>
        <v>133</v>
      </c>
      <c r="M66" s="21">
        <f t="shared" si="7"/>
        <v>118</v>
      </c>
    </row>
    <row r="67" spans="1:13" ht="30" customHeight="1">
      <c r="A67" s="24">
        <v>8</v>
      </c>
      <c r="B67" s="82" t="s">
        <v>282</v>
      </c>
      <c r="C67" s="184"/>
      <c r="D67" s="24"/>
      <c r="E67" s="25">
        <v>1.4</v>
      </c>
      <c r="F67" s="24" t="s">
        <v>49</v>
      </c>
      <c r="G67" s="24" t="s">
        <v>77</v>
      </c>
      <c r="H67" s="24">
        <v>70</v>
      </c>
      <c r="I67" s="24" t="s">
        <v>281</v>
      </c>
      <c r="J67" s="81" t="s">
        <v>280</v>
      </c>
      <c r="K67" s="22">
        <v>9000</v>
      </c>
      <c r="L67" s="21">
        <f t="shared" si="7"/>
        <v>140</v>
      </c>
      <c r="M67" s="21">
        <f t="shared" si="7"/>
        <v>125</v>
      </c>
    </row>
    <row r="68" spans="1:13" ht="45">
      <c r="A68" s="24">
        <v>9</v>
      </c>
      <c r="B68" s="27" t="s">
        <v>279</v>
      </c>
      <c r="C68" s="26"/>
      <c r="D68" s="24" t="s">
        <v>74</v>
      </c>
      <c r="E68" s="25" t="s">
        <v>49</v>
      </c>
      <c r="F68" s="24" t="s">
        <v>49</v>
      </c>
      <c r="G68" s="24" t="s">
        <v>49</v>
      </c>
      <c r="H68" s="24" t="s">
        <v>49</v>
      </c>
      <c r="I68" s="24" t="s">
        <v>49</v>
      </c>
      <c r="J68" s="23" t="s">
        <v>278</v>
      </c>
      <c r="K68" s="22">
        <v>3500</v>
      </c>
      <c r="L68" s="21">
        <f t="shared" si="7"/>
        <v>55</v>
      </c>
      <c r="M68" s="21">
        <f t="shared" si="7"/>
        <v>49</v>
      </c>
    </row>
    <row r="69" spans="1:13" ht="45" customHeight="1">
      <c r="A69" s="24">
        <v>10</v>
      </c>
      <c r="B69" s="27" t="s">
        <v>277</v>
      </c>
      <c r="C69" s="26"/>
      <c r="D69" s="23" t="s">
        <v>72</v>
      </c>
      <c r="E69" s="25" t="s">
        <v>49</v>
      </c>
      <c r="F69" s="24" t="s">
        <v>49</v>
      </c>
      <c r="G69" s="24" t="s">
        <v>49</v>
      </c>
      <c r="H69" s="24" t="s">
        <v>49</v>
      </c>
      <c r="I69" s="24" t="s">
        <v>49</v>
      </c>
      <c r="J69" s="23" t="s">
        <v>276</v>
      </c>
      <c r="K69" s="22">
        <v>4000</v>
      </c>
      <c r="L69" s="21">
        <f t="shared" si="7"/>
        <v>63</v>
      </c>
      <c r="M69" s="21">
        <f t="shared" si="7"/>
        <v>56</v>
      </c>
    </row>
    <row r="70" spans="1:13">
      <c r="A70" s="24">
        <v>11</v>
      </c>
      <c r="B70" s="27" t="s">
        <v>275</v>
      </c>
      <c r="C70" s="26"/>
      <c r="D70" s="24" t="s">
        <v>49</v>
      </c>
      <c r="E70" s="25" t="s">
        <v>49</v>
      </c>
      <c r="F70" s="24" t="s">
        <v>49</v>
      </c>
      <c r="G70" s="24"/>
      <c r="H70" s="24"/>
      <c r="I70" s="24"/>
      <c r="J70" s="23"/>
      <c r="K70" s="22">
        <v>4750</v>
      </c>
      <c r="L70" s="21">
        <f t="shared" si="7"/>
        <v>74</v>
      </c>
      <c r="M70" s="21">
        <f t="shared" si="7"/>
        <v>66</v>
      </c>
    </row>
    <row r="71" spans="1:13" ht="69" customHeight="1">
      <c r="A71" s="24">
        <v>12</v>
      </c>
      <c r="B71" s="27" t="s">
        <v>274</v>
      </c>
      <c r="C71" s="26"/>
      <c r="D71" s="24" t="s">
        <v>68</v>
      </c>
      <c r="E71" s="52" t="s">
        <v>273</v>
      </c>
      <c r="F71" s="24" t="s">
        <v>49</v>
      </c>
      <c r="G71" s="24" t="s">
        <v>66</v>
      </c>
      <c r="H71" s="24">
        <v>320</v>
      </c>
      <c r="I71" s="24" t="s">
        <v>272</v>
      </c>
      <c r="J71" s="23" t="s">
        <v>268</v>
      </c>
      <c r="K71" s="22">
        <v>63000</v>
      </c>
      <c r="L71" s="21">
        <f t="shared" si="7"/>
        <v>979</v>
      </c>
      <c r="M71" s="21">
        <f t="shared" si="7"/>
        <v>872</v>
      </c>
    </row>
    <row r="72" spans="1:13" ht="73.5" customHeight="1">
      <c r="A72" s="24">
        <v>13</v>
      </c>
      <c r="B72" s="27" t="s">
        <v>271</v>
      </c>
      <c r="C72" s="26"/>
      <c r="D72" s="24" t="s">
        <v>63</v>
      </c>
      <c r="E72" s="52" t="s">
        <v>270</v>
      </c>
      <c r="F72" s="24" t="s">
        <v>49</v>
      </c>
      <c r="G72" s="29" t="s">
        <v>61</v>
      </c>
      <c r="H72" s="24">
        <v>230</v>
      </c>
      <c r="I72" s="24" t="s">
        <v>269</v>
      </c>
      <c r="J72" s="23" t="s">
        <v>268</v>
      </c>
      <c r="K72" s="22">
        <v>53000</v>
      </c>
      <c r="L72" s="21">
        <f t="shared" si="7"/>
        <v>824</v>
      </c>
      <c r="M72" s="21">
        <f t="shared" si="7"/>
        <v>734</v>
      </c>
    </row>
    <row r="73" spans="1:13" ht="15">
      <c r="A73" s="59" t="s">
        <v>267</v>
      </c>
      <c r="B73" s="59"/>
      <c r="C73" s="59"/>
      <c r="D73" s="59"/>
      <c r="E73" s="59"/>
      <c r="F73" s="59"/>
      <c r="G73" s="59"/>
      <c r="H73" s="59"/>
      <c r="I73" s="59"/>
      <c r="J73" s="59"/>
      <c r="K73" s="60"/>
      <c r="L73" s="59"/>
      <c r="M73" s="59"/>
    </row>
    <row r="74" spans="1:13" ht="61.5" customHeight="1">
      <c r="A74" s="24">
        <v>1</v>
      </c>
      <c r="B74" s="27" t="s">
        <v>266</v>
      </c>
      <c r="C74" s="26"/>
      <c r="D74" s="24" t="s">
        <v>56</v>
      </c>
      <c r="E74" s="25">
        <v>0.31</v>
      </c>
      <c r="F74" s="24" t="s">
        <v>47</v>
      </c>
      <c r="G74" s="24"/>
      <c r="H74" s="24"/>
      <c r="I74" s="24" t="s">
        <v>259</v>
      </c>
      <c r="J74" s="28" t="s">
        <v>265</v>
      </c>
      <c r="K74" s="22">
        <v>111000</v>
      </c>
      <c r="L74" s="21">
        <f t="shared" ref="L74:M76" si="8">ROUNDUP($K74*1.01/L$3,0)</f>
        <v>1725</v>
      </c>
      <c r="M74" s="21">
        <f t="shared" si="8"/>
        <v>1536</v>
      </c>
    </row>
    <row r="75" spans="1:13" ht="54" customHeight="1">
      <c r="A75" s="24">
        <v>2</v>
      </c>
      <c r="B75" s="27" t="s">
        <v>264</v>
      </c>
      <c r="C75" s="26"/>
      <c r="D75" s="24" t="s">
        <v>53</v>
      </c>
      <c r="E75" s="25">
        <v>0.21</v>
      </c>
      <c r="F75" s="24" t="s">
        <v>49</v>
      </c>
      <c r="G75" s="24" t="s">
        <v>49</v>
      </c>
      <c r="H75" s="24"/>
      <c r="I75" s="24" t="s">
        <v>259</v>
      </c>
      <c r="J75" s="23" t="s">
        <v>263</v>
      </c>
      <c r="K75" s="22">
        <v>5200</v>
      </c>
      <c r="L75" s="21">
        <f t="shared" si="8"/>
        <v>81</v>
      </c>
      <c r="M75" s="21">
        <f t="shared" si="8"/>
        <v>72</v>
      </c>
    </row>
    <row r="76" spans="1:13" ht="55.5" customHeight="1">
      <c r="A76" s="24">
        <v>3</v>
      </c>
      <c r="B76" s="27" t="s">
        <v>262</v>
      </c>
      <c r="C76" s="26"/>
      <c r="D76" s="24" t="s">
        <v>50</v>
      </c>
      <c r="E76" s="25">
        <v>0.68</v>
      </c>
      <c r="F76" s="24" t="s">
        <v>49</v>
      </c>
      <c r="G76" s="24" t="s">
        <v>49</v>
      </c>
      <c r="H76" s="24"/>
      <c r="I76" s="24" t="s">
        <v>261</v>
      </c>
      <c r="J76" s="23" t="s">
        <v>260</v>
      </c>
      <c r="K76" s="22">
        <v>5200</v>
      </c>
      <c r="L76" s="21">
        <f t="shared" si="8"/>
        <v>81</v>
      </c>
      <c r="M76" s="21">
        <f t="shared" si="8"/>
        <v>72</v>
      </c>
    </row>
  </sheetData>
  <mergeCells count="37">
    <mergeCell ref="C66:C67"/>
    <mergeCell ref="C39:C40"/>
    <mergeCell ref="A41:K41"/>
    <mergeCell ref="C43:C44"/>
    <mergeCell ref="C47:C49"/>
    <mergeCell ref="A3:G3"/>
    <mergeCell ref="A2:G2"/>
    <mergeCell ref="A6:K6"/>
    <mergeCell ref="A46:K46"/>
    <mergeCell ref="A61:K61"/>
    <mergeCell ref="J36:J37"/>
    <mergeCell ref="J47:J48"/>
    <mergeCell ref="J56:J57"/>
    <mergeCell ref="B17:K17"/>
    <mergeCell ref="B11:K11"/>
    <mergeCell ref="C27:C28"/>
    <mergeCell ref="C12:C16"/>
    <mergeCell ref="C18:C22"/>
    <mergeCell ref="C52:C55"/>
    <mergeCell ref="C56:C57"/>
    <mergeCell ref="C36:C37"/>
    <mergeCell ref="A1:G1"/>
    <mergeCell ref="L61:M61"/>
    <mergeCell ref="L46:V46"/>
    <mergeCell ref="L31:V31"/>
    <mergeCell ref="L23:V23"/>
    <mergeCell ref="L6:V6"/>
    <mergeCell ref="O11:Y11"/>
    <mergeCell ref="O16:Y16"/>
    <mergeCell ref="C33:C34"/>
    <mergeCell ref="A31:K31"/>
    <mergeCell ref="C50:C51"/>
    <mergeCell ref="C7:C8"/>
    <mergeCell ref="J1:K1"/>
    <mergeCell ref="J2:K3"/>
    <mergeCell ref="J4:K4"/>
    <mergeCell ref="A4:G4"/>
  </mergeCells>
  <hyperlinks>
    <hyperlink ref="J4" r:id="rId1"/>
    <hyperlink ref="J2" r:id="rId2"/>
    <hyperlink ref="J4:K4" r:id="rId3" display="минитрактор.рф"/>
  </hyperlinks>
  <printOptions horizontalCentered="1"/>
  <pageMargins left="0.19685039370078741" right="0.19685039370078741" top="0.19685039370078741" bottom="0.19685039370078741" header="0.31496062992125984" footer="0.31496062992125984"/>
  <pageSetup paperSize="9" scale="65" orientation="landscape" horizontalDpi="0" verticalDpi="0" r:id="rId4"/>
  <rowBreaks count="4" manualBreakCount="4">
    <brk id="22" max="16383" man="1"/>
    <brk id="35" max="16383" man="1"/>
    <brk id="51" max="16383" man="1"/>
    <brk id="60" max="16383" man="1"/>
  </rowBreaks>
  <drawing r:id="rId5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U23"/>
  <sheetViews>
    <sheetView topLeftCell="A4" zoomScale="70" zoomScaleNormal="70" workbookViewId="0">
      <selection activeCell="W15" sqref="W15"/>
    </sheetView>
  </sheetViews>
  <sheetFormatPr defaultRowHeight="15"/>
  <cols>
    <col min="1" max="1" width="18.85546875" customWidth="1"/>
    <col min="2" max="2" width="18.140625" customWidth="1"/>
    <col min="17" max="17" width="6" customWidth="1"/>
    <col min="18" max="18" width="45.28515625" customWidth="1"/>
    <col min="19" max="19" width="16.7109375" customWidth="1"/>
    <col min="20" max="20" width="16.140625" customWidth="1"/>
    <col min="21" max="21" width="15.85546875" customWidth="1"/>
  </cols>
  <sheetData>
    <row r="1" spans="1:21" ht="23.25">
      <c r="A1" s="150" t="s">
        <v>412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49" t="s">
        <v>36</v>
      </c>
      <c r="S1" s="149"/>
      <c r="T1" s="61"/>
      <c r="U1" s="61"/>
    </row>
    <row r="2" spans="1:21" ht="23.25">
      <c r="A2" s="155" t="s">
        <v>380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8" t="s">
        <v>34</v>
      </c>
      <c r="S2" s="158"/>
      <c r="T2" s="62"/>
      <c r="U2" s="62"/>
    </row>
    <row r="3" spans="1:21" ht="23.25">
      <c r="A3" s="157" t="s">
        <v>381</v>
      </c>
      <c r="B3" s="157"/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8"/>
      <c r="S3" s="158"/>
      <c r="T3" s="62"/>
      <c r="U3" s="62"/>
    </row>
    <row r="4" spans="1:21" ht="27">
      <c r="A4" s="159" t="s">
        <v>382</v>
      </c>
      <c r="B4" s="159"/>
      <c r="C4" s="159"/>
      <c r="D4" s="159"/>
      <c r="E4" s="159"/>
      <c r="F4" s="159"/>
      <c r="G4" s="159"/>
      <c r="H4" s="159"/>
      <c r="I4" s="159"/>
      <c r="J4" s="159"/>
      <c r="K4" s="159"/>
      <c r="L4" s="159"/>
      <c r="M4" s="159"/>
      <c r="N4" s="159"/>
      <c r="O4" s="159"/>
      <c r="P4" s="159"/>
      <c r="Q4" s="159"/>
      <c r="R4" s="162" t="s">
        <v>31</v>
      </c>
      <c r="S4" s="162"/>
      <c r="T4" s="89" t="s">
        <v>420</v>
      </c>
      <c r="U4" s="89"/>
    </row>
    <row r="5" spans="1:21" ht="15.75" thickBo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5">
        <v>65</v>
      </c>
      <c r="U5" s="15">
        <v>73</v>
      </c>
    </row>
    <row r="6" spans="1:21" ht="76.5" thickBot="1">
      <c r="A6" s="10" t="s">
        <v>383</v>
      </c>
      <c r="B6" s="9" t="s">
        <v>384</v>
      </c>
      <c r="C6" s="8" t="s">
        <v>385</v>
      </c>
      <c r="D6" s="8" t="s">
        <v>386</v>
      </c>
      <c r="E6" s="8" t="s">
        <v>387</v>
      </c>
      <c r="F6" s="8" t="s">
        <v>388</v>
      </c>
      <c r="G6" s="8" t="s">
        <v>389</v>
      </c>
      <c r="H6" s="8" t="s">
        <v>390</v>
      </c>
      <c r="I6" s="8" t="s">
        <v>391</v>
      </c>
      <c r="J6" s="8" t="s">
        <v>392</v>
      </c>
      <c r="K6" s="8" t="s">
        <v>393</v>
      </c>
      <c r="L6" s="8" t="s">
        <v>394</v>
      </c>
      <c r="M6" s="8" t="s">
        <v>395</v>
      </c>
      <c r="N6" s="8" t="s">
        <v>396</v>
      </c>
      <c r="O6" s="8" t="s">
        <v>397</v>
      </c>
      <c r="P6" s="8" t="s">
        <v>398</v>
      </c>
      <c r="Q6" s="8" t="s">
        <v>399</v>
      </c>
      <c r="R6" s="7" t="s">
        <v>400</v>
      </c>
      <c r="S6" s="67" t="s">
        <v>408</v>
      </c>
      <c r="T6" s="68" t="s">
        <v>409</v>
      </c>
      <c r="U6" s="69" t="s">
        <v>410</v>
      </c>
    </row>
    <row r="7" spans="1:21" ht="15.75" thickBot="1">
      <c r="A7" s="14" t="s">
        <v>401</v>
      </c>
      <c r="B7" s="13"/>
      <c r="C7" s="12" t="s">
        <v>10</v>
      </c>
      <c r="D7" s="12" t="s">
        <v>10</v>
      </c>
      <c r="E7" s="12" t="s">
        <v>10</v>
      </c>
      <c r="F7" s="12" t="s">
        <v>10</v>
      </c>
      <c r="G7" s="12"/>
      <c r="H7" s="12" t="s">
        <v>10</v>
      </c>
      <c r="I7" s="12" t="s">
        <v>10</v>
      </c>
      <c r="J7" s="12" t="s">
        <v>10</v>
      </c>
      <c r="K7" s="12" t="s">
        <v>10</v>
      </c>
      <c r="L7" s="12" t="s">
        <v>10</v>
      </c>
      <c r="M7" s="12" t="s">
        <v>10</v>
      </c>
      <c r="N7" s="12" t="s">
        <v>10</v>
      </c>
      <c r="O7" s="12"/>
      <c r="P7" s="12" t="s">
        <v>10</v>
      </c>
      <c r="Q7" s="12" t="s">
        <v>10</v>
      </c>
      <c r="R7" s="12" t="s">
        <v>10</v>
      </c>
      <c r="S7" s="12"/>
      <c r="T7" s="70"/>
      <c r="U7" s="71"/>
    </row>
    <row r="8" spans="1:21" ht="30" customHeight="1">
      <c r="A8" s="160" t="s">
        <v>425</v>
      </c>
      <c r="B8" s="161"/>
      <c r="C8" s="161">
        <v>22</v>
      </c>
      <c r="D8" s="161">
        <v>2</v>
      </c>
      <c r="E8" s="146" t="s">
        <v>41</v>
      </c>
      <c r="F8" s="147" t="s">
        <v>3</v>
      </c>
      <c r="G8" s="148" t="s">
        <v>2</v>
      </c>
      <c r="H8" s="148" t="s">
        <v>2</v>
      </c>
      <c r="I8" s="148" t="s">
        <v>2</v>
      </c>
      <c r="J8" s="148" t="s">
        <v>2</v>
      </c>
      <c r="K8" s="148" t="s">
        <v>1</v>
      </c>
      <c r="L8" s="152">
        <v>540</v>
      </c>
      <c r="M8" s="148" t="s">
        <v>2</v>
      </c>
      <c r="N8" s="148" t="s">
        <v>2</v>
      </c>
      <c r="O8" s="165" t="s">
        <v>1</v>
      </c>
      <c r="P8" s="165" t="s">
        <v>1</v>
      </c>
      <c r="Q8" s="148" t="s">
        <v>2</v>
      </c>
      <c r="R8" s="151" t="s">
        <v>426</v>
      </c>
      <c r="S8" s="163">
        <v>175000</v>
      </c>
      <c r="T8" s="90">
        <v>3200</v>
      </c>
      <c r="U8" s="91">
        <v>2470</v>
      </c>
    </row>
    <row r="9" spans="1:21" ht="30" customHeight="1">
      <c r="A9" s="109"/>
      <c r="B9" s="111"/>
      <c r="C9" s="111"/>
      <c r="D9" s="111"/>
      <c r="E9" s="113"/>
      <c r="F9" s="115"/>
      <c r="G9" s="117"/>
      <c r="H9" s="117"/>
      <c r="I9" s="117"/>
      <c r="J9" s="117"/>
      <c r="K9" s="117"/>
      <c r="L9" s="119"/>
      <c r="M9" s="117"/>
      <c r="N9" s="117"/>
      <c r="O9" s="100"/>
      <c r="P9" s="100"/>
      <c r="Q9" s="117"/>
      <c r="R9" s="130"/>
      <c r="S9" s="107"/>
      <c r="T9" s="90"/>
      <c r="U9" s="91"/>
    </row>
    <row r="10" spans="1:21" ht="30" customHeight="1">
      <c r="A10" s="109"/>
      <c r="B10" s="111"/>
      <c r="C10" s="111"/>
      <c r="D10" s="111"/>
      <c r="E10" s="113"/>
      <c r="F10" s="115"/>
      <c r="G10" s="117"/>
      <c r="H10" s="117"/>
      <c r="I10" s="117"/>
      <c r="J10" s="117"/>
      <c r="K10" s="117"/>
      <c r="L10" s="119"/>
      <c r="M10" s="117"/>
      <c r="N10" s="117"/>
      <c r="O10" s="100"/>
      <c r="P10" s="100"/>
      <c r="Q10" s="117"/>
      <c r="R10" s="130"/>
      <c r="S10" s="164"/>
      <c r="T10" s="90"/>
      <c r="U10" s="91"/>
    </row>
    <row r="11" spans="1:21" ht="30" customHeight="1">
      <c r="A11" s="109" t="s">
        <v>423</v>
      </c>
      <c r="B11" s="111"/>
      <c r="C11" s="111">
        <v>22</v>
      </c>
      <c r="D11" s="111">
        <v>2</v>
      </c>
      <c r="E11" s="113" t="s">
        <v>4</v>
      </c>
      <c r="F11" s="115" t="s">
        <v>3</v>
      </c>
      <c r="G11" s="117" t="s">
        <v>2</v>
      </c>
      <c r="H11" s="100" t="s">
        <v>1</v>
      </c>
      <c r="I11" s="117" t="s">
        <v>2</v>
      </c>
      <c r="J11" s="100" t="s">
        <v>1</v>
      </c>
      <c r="K11" s="100" t="s">
        <v>1</v>
      </c>
      <c r="L11" s="119">
        <v>540</v>
      </c>
      <c r="M11" s="117" t="s">
        <v>2</v>
      </c>
      <c r="N11" s="117" t="s">
        <v>2</v>
      </c>
      <c r="O11" s="117" t="s">
        <v>2</v>
      </c>
      <c r="P11" s="100" t="s">
        <v>1</v>
      </c>
      <c r="Q11" s="100" t="s">
        <v>1</v>
      </c>
      <c r="R11" s="95" t="s">
        <v>37</v>
      </c>
      <c r="S11" s="106">
        <v>202500</v>
      </c>
      <c r="T11" s="90">
        <v>3180</v>
      </c>
      <c r="U11" s="91">
        <v>2860</v>
      </c>
    </row>
    <row r="12" spans="1:21" ht="30" customHeight="1">
      <c r="A12" s="109"/>
      <c r="B12" s="111"/>
      <c r="C12" s="111"/>
      <c r="D12" s="111"/>
      <c r="E12" s="113"/>
      <c r="F12" s="115"/>
      <c r="G12" s="117"/>
      <c r="H12" s="100"/>
      <c r="I12" s="117"/>
      <c r="J12" s="100"/>
      <c r="K12" s="100"/>
      <c r="L12" s="119"/>
      <c r="M12" s="117"/>
      <c r="N12" s="117"/>
      <c r="O12" s="117"/>
      <c r="P12" s="100"/>
      <c r="Q12" s="100"/>
      <c r="R12" s="95"/>
      <c r="S12" s="107"/>
      <c r="T12" s="90"/>
      <c r="U12" s="91"/>
    </row>
    <row r="13" spans="1:21" ht="30.75" customHeight="1" thickBot="1">
      <c r="A13" s="110"/>
      <c r="B13" s="112"/>
      <c r="C13" s="112"/>
      <c r="D13" s="112"/>
      <c r="E13" s="114"/>
      <c r="F13" s="116"/>
      <c r="G13" s="118"/>
      <c r="H13" s="101"/>
      <c r="I13" s="118"/>
      <c r="J13" s="101"/>
      <c r="K13" s="101"/>
      <c r="L13" s="120"/>
      <c r="M13" s="118"/>
      <c r="N13" s="118"/>
      <c r="O13" s="118"/>
      <c r="P13" s="101"/>
      <c r="Q13" s="101"/>
      <c r="R13" s="96"/>
      <c r="S13" s="108"/>
      <c r="T13" s="90"/>
      <c r="U13" s="91"/>
    </row>
    <row r="14" spans="1:21" ht="15.75" thickBot="1">
      <c r="A14" s="6" t="s">
        <v>402</v>
      </c>
      <c r="B14" s="5"/>
      <c r="C14" s="4" t="s">
        <v>10</v>
      </c>
      <c r="D14" s="4" t="s">
        <v>10</v>
      </c>
      <c r="E14" s="4" t="s">
        <v>10</v>
      </c>
      <c r="F14" s="4" t="s">
        <v>10</v>
      </c>
      <c r="G14" s="4"/>
      <c r="H14" s="4" t="s">
        <v>10</v>
      </c>
      <c r="I14" s="4" t="s">
        <v>10</v>
      </c>
      <c r="J14" s="4" t="s">
        <v>10</v>
      </c>
      <c r="K14" s="4" t="s">
        <v>10</v>
      </c>
      <c r="L14" s="4" t="s">
        <v>10</v>
      </c>
      <c r="M14" s="4" t="s">
        <v>10</v>
      </c>
      <c r="N14" s="4" t="s">
        <v>10</v>
      </c>
      <c r="O14" s="4"/>
      <c r="P14" s="4" t="s">
        <v>10</v>
      </c>
      <c r="Q14" s="4" t="s">
        <v>10</v>
      </c>
      <c r="R14" s="4" t="s">
        <v>10</v>
      </c>
      <c r="S14" s="3"/>
      <c r="T14" s="65"/>
      <c r="U14" s="66"/>
    </row>
    <row r="15" spans="1:21" ht="30" customHeight="1">
      <c r="A15" s="144" t="s">
        <v>403</v>
      </c>
      <c r="B15" s="135"/>
      <c r="C15" s="135">
        <v>24</v>
      </c>
      <c r="D15" s="135">
        <v>3</v>
      </c>
      <c r="E15" s="141" t="s">
        <v>4</v>
      </c>
      <c r="F15" s="128" t="s">
        <v>3</v>
      </c>
      <c r="G15" s="122" t="s">
        <v>2</v>
      </c>
      <c r="H15" s="93" t="s">
        <v>1</v>
      </c>
      <c r="I15" s="122" t="s">
        <v>2</v>
      </c>
      <c r="J15" s="93" t="s">
        <v>1</v>
      </c>
      <c r="K15" s="93" t="s">
        <v>1</v>
      </c>
      <c r="L15" s="125">
        <v>540</v>
      </c>
      <c r="M15" s="125">
        <v>1000</v>
      </c>
      <c r="N15" s="122" t="s">
        <v>2</v>
      </c>
      <c r="O15" s="122" t="s">
        <v>2</v>
      </c>
      <c r="P15" s="93" t="s">
        <v>1</v>
      </c>
      <c r="Q15" s="93" t="s">
        <v>1</v>
      </c>
      <c r="R15" s="103" t="s">
        <v>404</v>
      </c>
      <c r="S15" s="105">
        <v>435900</v>
      </c>
      <c r="T15" s="86">
        <v>6840</v>
      </c>
      <c r="U15" s="86">
        <v>6150</v>
      </c>
    </row>
    <row r="16" spans="1:21" ht="30" customHeight="1">
      <c r="A16" s="144"/>
      <c r="B16" s="135"/>
      <c r="C16" s="135"/>
      <c r="D16" s="135"/>
      <c r="E16" s="141"/>
      <c r="F16" s="128"/>
      <c r="G16" s="122"/>
      <c r="H16" s="93"/>
      <c r="I16" s="122"/>
      <c r="J16" s="93"/>
      <c r="K16" s="93"/>
      <c r="L16" s="125"/>
      <c r="M16" s="125"/>
      <c r="N16" s="122"/>
      <c r="O16" s="122"/>
      <c r="P16" s="93"/>
      <c r="Q16" s="93"/>
      <c r="R16" s="103"/>
      <c r="S16" s="87"/>
      <c r="T16" s="87"/>
      <c r="U16" s="87"/>
    </row>
    <row r="17" spans="1:21" ht="30" customHeight="1">
      <c r="A17" s="145"/>
      <c r="B17" s="136"/>
      <c r="C17" s="136"/>
      <c r="D17" s="136"/>
      <c r="E17" s="142"/>
      <c r="F17" s="129"/>
      <c r="G17" s="123"/>
      <c r="H17" s="94"/>
      <c r="I17" s="123"/>
      <c r="J17" s="94"/>
      <c r="K17" s="94"/>
      <c r="L17" s="126"/>
      <c r="M17" s="126"/>
      <c r="N17" s="123"/>
      <c r="O17" s="123"/>
      <c r="P17" s="94"/>
      <c r="Q17" s="94"/>
      <c r="R17" s="104"/>
      <c r="S17" s="88"/>
      <c r="T17" s="88"/>
      <c r="U17" s="88"/>
    </row>
    <row r="18" spans="1:21" ht="30" customHeight="1">
      <c r="A18" s="143" t="s">
        <v>405</v>
      </c>
      <c r="B18" s="134"/>
      <c r="C18" s="134">
        <v>24</v>
      </c>
      <c r="D18" s="134">
        <v>3</v>
      </c>
      <c r="E18" s="140" t="s">
        <v>4</v>
      </c>
      <c r="F18" s="127" t="s">
        <v>6</v>
      </c>
      <c r="G18" s="92" t="s">
        <v>1</v>
      </c>
      <c r="H18" s="92" t="s">
        <v>1</v>
      </c>
      <c r="I18" s="92" t="s">
        <v>1</v>
      </c>
      <c r="J18" s="92" t="s">
        <v>1</v>
      </c>
      <c r="K18" s="92" t="s">
        <v>1</v>
      </c>
      <c r="L18" s="124">
        <v>540</v>
      </c>
      <c r="M18" s="124">
        <v>1000</v>
      </c>
      <c r="N18" s="121" t="s">
        <v>2</v>
      </c>
      <c r="O18" s="121" t="s">
        <v>2</v>
      </c>
      <c r="P18" s="92" t="s">
        <v>1</v>
      </c>
      <c r="Q18" s="92" t="s">
        <v>1</v>
      </c>
      <c r="R18" s="102" t="s">
        <v>406</v>
      </c>
      <c r="S18" s="86">
        <v>453400</v>
      </c>
      <c r="T18" s="86">
        <v>7120</v>
      </c>
      <c r="U18" s="86">
        <v>6400</v>
      </c>
    </row>
    <row r="19" spans="1:21" ht="30" customHeight="1">
      <c r="A19" s="144"/>
      <c r="B19" s="135"/>
      <c r="C19" s="135"/>
      <c r="D19" s="135"/>
      <c r="E19" s="141"/>
      <c r="F19" s="128"/>
      <c r="G19" s="93"/>
      <c r="H19" s="93"/>
      <c r="I19" s="93"/>
      <c r="J19" s="93"/>
      <c r="K19" s="93"/>
      <c r="L19" s="125"/>
      <c r="M19" s="125"/>
      <c r="N19" s="122"/>
      <c r="O19" s="122"/>
      <c r="P19" s="93"/>
      <c r="Q19" s="93"/>
      <c r="R19" s="103"/>
      <c r="S19" s="87"/>
      <c r="T19" s="87"/>
      <c r="U19" s="87"/>
    </row>
    <row r="20" spans="1:21" ht="30" customHeight="1">
      <c r="A20" s="145"/>
      <c r="B20" s="136"/>
      <c r="C20" s="136"/>
      <c r="D20" s="136"/>
      <c r="E20" s="142"/>
      <c r="F20" s="129"/>
      <c r="G20" s="94"/>
      <c r="H20" s="94"/>
      <c r="I20" s="94"/>
      <c r="J20" s="94"/>
      <c r="K20" s="94"/>
      <c r="L20" s="126"/>
      <c r="M20" s="126"/>
      <c r="N20" s="123"/>
      <c r="O20" s="123"/>
      <c r="P20" s="94"/>
      <c r="Q20" s="94"/>
      <c r="R20" s="104"/>
      <c r="S20" s="88"/>
      <c r="T20" s="88"/>
      <c r="U20" s="88"/>
    </row>
    <row r="21" spans="1:21" ht="30" customHeight="1">
      <c r="A21" s="131" t="s">
        <v>470</v>
      </c>
      <c r="B21" s="134"/>
      <c r="C21" s="137">
        <v>24</v>
      </c>
      <c r="D21" s="134">
        <v>3</v>
      </c>
      <c r="E21" s="140" t="s">
        <v>4</v>
      </c>
      <c r="F21" s="127" t="s">
        <v>3</v>
      </c>
      <c r="G21" s="92" t="s">
        <v>1</v>
      </c>
      <c r="H21" s="92" t="s">
        <v>1</v>
      </c>
      <c r="I21" s="92" t="s">
        <v>1</v>
      </c>
      <c r="J21" s="92" t="s">
        <v>1</v>
      </c>
      <c r="K21" s="92" t="s">
        <v>1</v>
      </c>
      <c r="L21" s="124">
        <v>540</v>
      </c>
      <c r="M21" s="124">
        <v>1000</v>
      </c>
      <c r="N21" s="92" t="s">
        <v>1</v>
      </c>
      <c r="O21" s="121" t="s">
        <v>2</v>
      </c>
      <c r="P21" s="92" t="s">
        <v>1</v>
      </c>
      <c r="Q21" s="92" t="s">
        <v>1</v>
      </c>
      <c r="R21" s="102" t="s">
        <v>407</v>
      </c>
      <c r="S21" s="86">
        <v>547500</v>
      </c>
      <c r="T21" s="86">
        <v>8600</v>
      </c>
      <c r="U21" s="86">
        <v>7725</v>
      </c>
    </row>
    <row r="22" spans="1:21" ht="30" customHeight="1">
      <c r="A22" s="132"/>
      <c r="B22" s="135"/>
      <c r="C22" s="138"/>
      <c r="D22" s="135"/>
      <c r="E22" s="141"/>
      <c r="F22" s="128"/>
      <c r="G22" s="93"/>
      <c r="H22" s="93"/>
      <c r="I22" s="93"/>
      <c r="J22" s="93"/>
      <c r="K22" s="93"/>
      <c r="L22" s="125"/>
      <c r="M22" s="125"/>
      <c r="N22" s="93"/>
      <c r="O22" s="122"/>
      <c r="P22" s="93"/>
      <c r="Q22" s="93"/>
      <c r="R22" s="103"/>
      <c r="S22" s="87"/>
      <c r="T22" s="87"/>
      <c r="U22" s="87"/>
    </row>
    <row r="23" spans="1:21" ht="30" customHeight="1">
      <c r="A23" s="133"/>
      <c r="B23" s="136"/>
      <c r="C23" s="139"/>
      <c r="D23" s="136"/>
      <c r="E23" s="142"/>
      <c r="F23" s="129"/>
      <c r="G23" s="94"/>
      <c r="H23" s="94"/>
      <c r="I23" s="94"/>
      <c r="J23" s="94"/>
      <c r="K23" s="94"/>
      <c r="L23" s="126"/>
      <c r="M23" s="126"/>
      <c r="N23" s="94"/>
      <c r="O23" s="123"/>
      <c r="P23" s="94"/>
      <c r="Q23" s="94"/>
      <c r="R23" s="104"/>
      <c r="S23" s="88"/>
      <c r="T23" s="88"/>
      <c r="U23" s="88"/>
    </row>
  </sheetData>
  <mergeCells count="113">
    <mergeCell ref="T4:U4"/>
    <mergeCell ref="T15:T17"/>
    <mergeCell ref="T18:T20"/>
    <mergeCell ref="T21:T23"/>
    <mergeCell ref="U8:U10"/>
    <mergeCell ref="U11:U13"/>
    <mergeCell ref="U15:U17"/>
    <mergeCell ref="U18:U20"/>
    <mergeCell ref="U21:U23"/>
    <mergeCell ref="O21:O23"/>
    <mergeCell ref="P21:P23"/>
    <mergeCell ref="Q21:Q23"/>
    <mergeCell ref="R21:R23"/>
    <mergeCell ref="S21:S23"/>
    <mergeCell ref="T8:T10"/>
    <mergeCell ref="T11:T13"/>
    <mergeCell ref="I21:I23"/>
    <mergeCell ref="J21:J23"/>
    <mergeCell ref="K21:K23"/>
    <mergeCell ref="L21:L23"/>
    <mergeCell ref="M21:M23"/>
    <mergeCell ref="N21:N23"/>
    <mergeCell ref="R18:R20"/>
    <mergeCell ref="S18:S20"/>
    <mergeCell ref="M18:M20"/>
    <mergeCell ref="N18:N20"/>
    <mergeCell ref="O18:O20"/>
    <mergeCell ref="P18:P20"/>
    <mergeCell ref="Q18:Q20"/>
    <mergeCell ref="O15:O17"/>
    <mergeCell ref="P15:P17"/>
    <mergeCell ref="Q15:Q17"/>
    <mergeCell ref="R15:R17"/>
    <mergeCell ref="A21:A23"/>
    <mergeCell ref="B21:B23"/>
    <mergeCell ref="C21:C23"/>
    <mergeCell ref="D21:D23"/>
    <mergeCell ref="E21:E23"/>
    <mergeCell ref="F21:F23"/>
    <mergeCell ref="G21:G23"/>
    <mergeCell ref="H21:H23"/>
    <mergeCell ref="L18:L20"/>
    <mergeCell ref="F18:F20"/>
    <mergeCell ref="G18:G20"/>
    <mergeCell ref="H18:H20"/>
    <mergeCell ref="I18:I20"/>
    <mergeCell ref="J18:J20"/>
    <mergeCell ref="K18:K20"/>
    <mergeCell ref="S15:S17"/>
    <mergeCell ref="A18:A20"/>
    <mergeCell ref="B18:B20"/>
    <mergeCell ref="C18:C20"/>
    <mergeCell ref="D18:D20"/>
    <mergeCell ref="E18:E20"/>
    <mergeCell ref="I15:I17"/>
    <mergeCell ref="J15:J17"/>
    <mergeCell ref="K15:K17"/>
    <mergeCell ref="L15:L17"/>
    <mergeCell ref="M15:M17"/>
    <mergeCell ref="N15:N17"/>
    <mergeCell ref="A15:A17"/>
    <mergeCell ref="B15:B17"/>
    <mergeCell ref="C15:C17"/>
    <mergeCell ref="D15:D17"/>
    <mergeCell ref="E15:E17"/>
    <mergeCell ref="F15:F17"/>
    <mergeCell ref="G15:G17"/>
    <mergeCell ref="H15:H17"/>
    <mergeCell ref="Q11:Q13"/>
    <mergeCell ref="R11:R13"/>
    <mergeCell ref="S11:S13"/>
    <mergeCell ref="J11:J13"/>
    <mergeCell ref="K11:K13"/>
    <mergeCell ref="L11:L13"/>
    <mergeCell ref="M11:M13"/>
    <mergeCell ref="N11:N13"/>
    <mergeCell ref="O11:O13"/>
    <mergeCell ref="K8:K10"/>
    <mergeCell ref="L8:L10"/>
    <mergeCell ref="P11:P13"/>
    <mergeCell ref="A11:A13"/>
    <mergeCell ref="B11:B13"/>
    <mergeCell ref="C11:C13"/>
    <mergeCell ref="D11:D13"/>
    <mergeCell ref="E11:E13"/>
    <mergeCell ref="F11:F13"/>
    <mergeCell ref="G11:G13"/>
    <mergeCell ref="H11:H13"/>
    <mergeCell ref="I11:I13"/>
    <mergeCell ref="A1:Q1"/>
    <mergeCell ref="R1:S1"/>
    <mergeCell ref="A2:Q2"/>
    <mergeCell ref="R2:S3"/>
    <mergeCell ref="A3:Q3"/>
    <mergeCell ref="A4:Q4"/>
    <mergeCell ref="R4:S4"/>
    <mergeCell ref="A8:A10"/>
    <mergeCell ref="B8:B10"/>
    <mergeCell ref="C8:C10"/>
    <mergeCell ref="D8:D10"/>
    <mergeCell ref="E8:E10"/>
    <mergeCell ref="F8:F10"/>
    <mergeCell ref="S8:S10"/>
    <mergeCell ref="M8:M10"/>
    <mergeCell ref="N8:N10"/>
    <mergeCell ref="O8:O10"/>
    <mergeCell ref="P8:P10"/>
    <mergeCell ref="Q8:Q10"/>
    <mergeCell ref="R8:R10"/>
    <mergeCell ref="G8:G10"/>
    <mergeCell ref="H8:H10"/>
    <mergeCell ref="I8:I10"/>
    <mergeCell ref="J8:J10"/>
  </mergeCells>
  <hyperlinks>
    <hyperlink ref="R4" r:id="rId1"/>
    <hyperlink ref="R2" r:id="rId2"/>
    <hyperlink ref="R4:S4" r:id="rId3" display="минитрактор.рф"/>
  </hyperlinks>
  <pageMargins left="0.70866141732283472" right="0.70866141732283472" top="0.74803149606299213" bottom="0.74803149606299213" header="0.31496062992125984" footer="0.31496062992125984"/>
  <pageSetup paperSize="9" scale="49" orientation="landscape" horizontalDpi="180" verticalDpi="180" r:id="rId4"/>
  <drawing r:id="rId5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S77"/>
  <sheetViews>
    <sheetView view="pageBreakPreview" topLeftCell="A45" zoomScale="80" zoomScaleNormal="100" zoomScaleSheetLayoutView="80" workbookViewId="0">
      <selection activeCell="T10" sqref="T10"/>
    </sheetView>
  </sheetViews>
  <sheetFormatPr defaultRowHeight="15.75"/>
  <cols>
    <col min="1" max="1" width="4.140625" style="18" customWidth="1"/>
    <col min="2" max="2" width="30.140625" style="20" customWidth="1"/>
    <col min="3" max="3" width="14.42578125" style="1" customWidth="1"/>
    <col min="4" max="4" width="14.140625" style="18" customWidth="1"/>
    <col min="5" max="5" width="11.85546875" style="19" customWidth="1"/>
    <col min="6" max="6" width="9.140625" style="18"/>
    <col min="7" max="7" width="13.42578125" style="18" customWidth="1"/>
    <col min="8" max="8" width="6.42578125" style="18" bestFit="1" customWidth="1"/>
    <col min="9" max="9" width="8.7109375" style="18" customWidth="1"/>
    <col min="10" max="10" width="33.5703125" style="17" customWidth="1"/>
    <col min="11" max="11" width="16.85546875" style="16" customWidth="1"/>
    <col min="12" max="13" width="13.140625" style="16" bestFit="1" customWidth="1"/>
    <col min="14" max="16384" width="9.140625" style="1"/>
  </cols>
  <sheetData>
    <row r="1" spans="1:19" s="47" customFormat="1" ht="15">
      <c r="A1" s="166" t="s">
        <v>468</v>
      </c>
      <c r="B1" s="166"/>
      <c r="C1" s="166"/>
      <c r="D1" s="166"/>
      <c r="E1" s="166"/>
      <c r="F1" s="166"/>
      <c r="G1" s="166"/>
      <c r="H1" s="51"/>
      <c r="I1" s="51"/>
      <c r="J1" s="170" t="s">
        <v>36</v>
      </c>
      <c r="K1" s="170"/>
      <c r="L1" s="51"/>
      <c r="M1" s="51"/>
      <c r="N1" s="51"/>
      <c r="O1" s="51"/>
      <c r="P1" s="51"/>
      <c r="Q1" s="1"/>
      <c r="R1" s="1"/>
      <c r="S1" s="1"/>
    </row>
    <row r="2" spans="1:19" s="47" customFormat="1" ht="15">
      <c r="A2" s="176" t="s">
        <v>258</v>
      </c>
      <c r="B2" s="176"/>
      <c r="C2" s="176"/>
      <c r="D2" s="176"/>
      <c r="E2" s="176"/>
      <c r="F2" s="176"/>
      <c r="G2" s="176"/>
      <c r="H2" s="50"/>
      <c r="I2" s="50"/>
      <c r="J2" s="171" t="s">
        <v>34</v>
      </c>
      <c r="K2" s="172"/>
      <c r="L2" s="176" t="s">
        <v>257</v>
      </c>
      <c r="M2" s="176"/>
      <c r="N2" s="50"/>
      <c r="O2" s="50"/>
      <c r="P2" s="50"/>
      <c r="Q2" s="50"/>
      <c r="R2" s="1"/>
      <c r="S2" s="1"/>
    </row>
    <row r="3" spans="1:19" s="47" customFormat="1" ht="15">
      <c r="A3" s="175" t="s">
        <v>256</v>
      </c>
      <c r="B3" s="175"/>
      <c r="C3" s="175"/>
      <c r="D3" s="175"/>
      <c r="E3" s="175"/>
      <c r="F3" s="175"/>
      <c r="G3" s="175"/>
      <c r="H3" s="48"/>
      <c r="I3" s="48"/>
      <c r="J3" s="172"/>
      <c r="K3" s="172"/>
      <c r="L3" s="49">
        <v>65</v>
      </c>
      <c r="M3" s="49">
        <v>73</v>
      </c>
      <c r="N3" s="48"/>
      <c r="O3" s="48"/>
      <c r="P3" s="48"/>
      <c r="Q3" s="48"/>
      <c r="R3" s="1"/>
      <c r="S3" s="1"/>
    </row>
    <row r="4" spans="1:19" ht="15">
      <c r="A4" s="174" t="s">
        <v>255</v>
      </c>
      <c r="B4" s="174"/>
      <c r="C4" s="174"/>
      <c r="D4" s="174"/>
      <c r="E4" s="174"/>
      <c r="F4" s="174"/>
      <c r="G4" s="174"/>
      <c r="H4" s="46"/>
      <c r="I4" s="46"/>
      <c r="J4" s="173"/>
      <c r="K4" s="173"/>
      <c r="L4" s="46"/>
      <c r="M4" s="46"/>
      <c r="N4" s="46"/>
      <c r="O4" s="46"/>
      <c r="P4" s="46"/>
      <c r="Q4" s="46"/>
    </row>
    <row r="5" spans="1:19" s="41" customFormat="1" ht="42.75">
      <c r="A5" s="43"/>
      <c r="B5" s="45" t="s">
        <v>254</v>
      </c>
      <c r="C5" s="43" t="s">
        <v>253</v>
      </c>
      <c r="D5" s="43" t="s">
        <v>252</v>
      </c>
      <c r="E5" s="44" t="s">
        <v>251</v>
      </c>
      <c r="F5" s="43" t="s">
        <v>250</v>
      </c>
      <c r="G5" s="43" t="s">
        <v>249</v>
      </c>
      <c r="H5" s="43" t="s">
        <v>248</v>
      </c>
      <c r="I5" s="43" t="s">
        <v>247</v>
      </c>
      <c r="J5" s="43" t="s">
        <v>246</v>
      </c>
      <c r="K5" s="42" t="s">
        <v>437</v>
      </c>
      <c r="L5" s="42" t="s">
        <v>245</v>
      </c>
      <c r="M5" s="42" t="s">
        <v>375</v>
      </c>
    </row>
    <row r="6" spans="1:19" s="33" customFormat="1" ht="14.25">
      <c r="A6" s="167" t="s">
        <v>244</v>
      </c>
      <c r="B6" s="167"/>
      <c r="C6" s="167"/>
      <c r="D6" s="167"/>
      <c r="E6" s="167"/>
      <c r="F6" s="167"/>
      <c r="G6" s="167"/>
      <c r="H6" s="167"/>
      <c r="I6" s="167"/>
      <c r="J6" s="167"/>
      <c r="K6" s="167"/>
      <c r="L6" s="167"/>
      <c r="M6" s="167"/>
    </row>
    <row r="7" spans="1:19" ht="27" customHeight="1">
      <c r="A7" s="24">
        <v>1</v>
      </c>
      <c r="B7" s="27" t="s">
        <v>243</v>
      </c>
      <c r="C7" s="169"/>
      <c r="D7" s="24" t="s">
        <v>242</v>
      </c>
      <c r="E7" s="25">
        <v>0.4</v>
      </c>
      <c r="F7" s="24" t="s">
        <v>235</v>
      </c>
      <c r="G7" s="24" t="s">
        <v>241</v>
      </c>
      <c r="H7" s="24">
        <v>64</v>
      </c>
      <c r="I7" s="24" t="s">
        <v>65</v>
      </c>
      <c r="J7" s="23"/>
      <c r="K7" s="22">
        <v>7000</v>
      </c>
      <c r="L7" s="21">
        <f>ROUNDUP($K7*1.01/L$3,0)</f>
        <v>109</v>
      </c>
      <c r="M7" s="21">
        <f>ROUNDUP($K7*1.01/M$3,0)</f>
        <v>97</v>
      </c>
    </row>
    <row r="8" spans="1:19" ht="24" customHeight="1">
      <c r="A8" s="24">
        <v>2</v>
      </c>
      <c r="B8" s="27" t="s">
        <v>240</v>
      </c>
      <c r="C8" s="169"/>
      <c r="D8" s="24" t="s">
        <v>239</v>
      </c>
      <c r="E8" s="25">
        <v>0.6</v>
      </c>
      <c r="F8" s="24" t="s">
        <v>235</v>
      </c>
      <c r="G8" s="24" t="s">
        <v>238</v>
      </c>
      <c r="H8" s="24">
        <v>95</v>
      </c>
      <c r="I8" s="24" t="s">
        <v>134</v>
      </c>
      <c r="J8" s="23"/>
      <c r="K8" s="22">
        <v>10100</v>
      </c>
      <c r="L8" s="21">
        <f t="shared" ref="L8:M68" si="0">ROUNDUP($K8*1.01/L$3,0)</f>
        <v>157</v>
      </c>
      <c r="M8" s="21">
        <f t="shared" si="0"/>
        <v>140</v>
      </c>
    </row>
    <row r="9" spans="1:19" ht="52.5" hidden="1" customHeight="1">
      <c r="A9" s="24">
        <v>3</v>
      </c>
      <c r="B9" s="27" t="s">
        <v>237</v>
      </c>
      <c r="C9" s="26"/>
      <c r="D9" s="24" t="s">
        <v>236</v>
      </c>
      <c r="E9" s="25">
        <v>0.36</v>
      </c>
      <c r="F9" s="24" t="s">
        <v>235</v>
      </c>
      <c r="G9" s="24"/>
      <c r="H9" s="24">
        <v>110</v>
      </c>
      <c r="I9" s="24" t="s">
        <v>65</v>
      </c>
      <c r="J9" s="23"/>
      <c r="K9" s="22">
        <v>22600</v>
      </c>
      <c r="L9" s="21">
        <f t="shared" si="0"/>
        <v>352</v>
      </c>
      <c r="M9" s="21">
        <f t="shared" si="0"/>
        <v>313</v>
      </c>
    </row>
    <row r="10" spans="1:19" ht="57" customHeight="1">
      <c r="A10" s="24">
        <v>3</v>
      </c>
      <c r="B10" s="27" t="s">
        <v>234</v>
      </c>
      <c r="C10" s="26"/>
      <c r="D10" s="24" t="s">
        <v>233</v>
      </c>
      <c r="E10" s="25" t="s">
        <v>232</v>
      </c>
      <c r="F10" s="24" t="s">
        <v>93</v>
      </c>
      <c r="G10" s="24" t="s">
        <v>231</v>
      </c>
      <c r="H10" s="24">
        <v>170</v>
      </c>
      <c r="I10" s="24" t="s">
        <v>134</v>
      </c>
      <c r="J10" s="23" t="s">
        <v>230</v>
      </c>
      <c r="K10" s="22">
        <v>44500</v>
      </c>
      <c r="L10" s="21">
        <f t="shared" si="0"/>
        <v>692</v>
      </c>
      <c r="M10" s="21">
        <f t="shared" si="0"/>
        <v>616</v>
      </c>
    </row>
    <row r="11" spans="1:19">
      <c r="A11" s="24">
        <v>4</v>
      </c>
      <c r="B11" s="182" t="s">
        <v>229</v>
      </c>
      <c r="C11" s="182"/>
      <c r="D11" s="182"/>
      <c r="E11" s="182"/>
      <c r="F11" s="182"/>
      <c r="G11" s="182"/>
      <c r="H11" s="182"/>
      <c r="I11" s="182"/>
      <c r="J11" s="182"/>
      <c r="K11" s="182"/>
      <c r="L11" s="21"/>
      <c r="M11" s="21"/>
    </row>
    <row r="12" spans="1:19">
      <c r="A12" s="24">
        <v>5</v>
      </c>
      <c r="B12" s="72" t="s">
        <v>228</v>
      </c>
      <c r="C12" s="169"/>
      <c r="D12" s="24" t="s">
        <v>227</v>
      </c>
      <c r="E12" s="25">
        <v>2.2000000000000002</v>
      </c>
      <c r="F12" s="24" t="s">
        <v>197</v>
      </c>
      <c r="G12" s="40" t="s">
        <v>226</v>
      </c>
      <c r="H12" s="24">
        <v>435</v>
      </c>
      <c r="I12" s="24" t="s">
        <v>212</v>
      </c>
      <c r="J12" s="23" t="s">
        <v>211</v>
      </c>
      <c r="K12" s="22">
        <v>57500</v>
      </c>
      <c r="L12" s="21">
        <f t="shared" si="0"/>
        <v>894</v>
      </c>
      <c r="M12" s="21">
        <f t="shared" si="0"/>
        <v>796</v>
      </c>
    </row>
    <row r="13" spans="1:19" ht="31.5">
      <c r="A13" s="24">
        <v>6</v>
      </c>
      <c r="B13" s="73" t="s">
        <v>413</v>
      </c>
      <c r="C13" s="169"/>
      <c r="D13" s="24" t="s">
        <v>225</v>
      </c>
      <c r="E13" s="25">
        <v>1.8</v>
      </c>
      <c r="F13" s="24" t="s">
        <v>197</v>
      </c>
      <c r="G13" s="40" t="s">
        <v>224</v>
      </c>
      <c r="H13" s="24">
        <v>350</v>
      </c>
      <c r="I13" s="24" t="s">
        <v>207</v>
      </c>
      <c r="J13" s="23" t="s">
        <v>206</v>
      </c>
      <c r="K13" s="22">
        <v>54200</v>
      </c>
      <c r="L13" s="21">
        <f t="shared" si="0"/>
        <v>843</v>
      </c>
      <c r="M13" s="21">
        <f t="shared" si="0"/>
        <v>750</v>
      </c>
    </row>
    <row r="14" spans="1:19" ht="31.5">
      <c r="A14" s="24">
        <v>7</v>
      </c>
      <c r="B14" s="73" t="s">
        <v>414</v>
      </c>
      <c r="C14" s="169"/>
      <c r="D14" s="24" t="s">
        <v>223</v>
      </c>
      <c r="E14" s="25">
        <v>1.6</v>
      </c>
      <c r="F14" s="24" t="s">
        <v>197</v>
      </c>
      <c r="G14" s="40" t="s">
        <v>222</v>
      </c>
      <c r="H14" s="24">
        <v>248</v>
      </c>
      <c r="I14" s="24" t="s">
        <v>83</v>
      </c>
      <c r="J14" s="23" t="s">
        <v>166</v>
      </c>
      <c r="K14" s="22">
        <v>37500</v>
      </c>
      <c r="L14" s="21">
        <f t="shared" si="0"/>
        <v>583</v>
      </c>
      <c r="M14" s="21">
        <f t="shared" si="0"/>
        <v>519</v>
      </c>
    </row>
    <row r="15" spans="1:19" ht="30">
      <c r="A15" s="24">
        <v>8</v>
      </c>
      <c r="B15" s="73" t="s">
        <v>202</v>
      </c>
      <c r="C15" s="169"/>
      <c r="D15" s="24" t="s">
        <v>221</v>
      </c>
      <c r="E15" s="25">
        <v>1.4</v>
      </c>
      <c r="F15" s="24" t="s">
        <v>197</v>
      </c>
      <c r="G15" s="40" t="s">
        <v>220</v>
      </c>
      <c r="H15" s="24">
        <v>218</v>
      </c>
      <c r="I15" s="24" t="s">
        <v>83</v>
      </c>
      <c r="J15" s="23" t="s">
        <v>166</v>
      </c>
      <c r="K15" s="22">
        <v>34600</v>
      </c>
      <c r="L15" s="21">
        <f t="shared" si="0"/>
        <v>538</v>
      </c>
      <c r="M15" s="21">
        <f t="shared" si="0"/>
        <v>479</v>
      </c>
    </row>
    <row r="16" spans="1:19" ht="34.5" customHeight="1">
      <c r="A16" s="24">
        <v>9</v>
      </c>
      <c r="B16" s="73" t="s">
        <v>219</v>
      </c>
      <c r="C16" s="169"/>
      <c r="D16" s="24" t="s">
        <v>218</v>
      </c>
      <c r="E16" s="25">
        <v>1.1000000000000001</v>
      </c>
      <c r="F16" s="24" t="s">
        <v>197</v>
      </c>
      <c r="G16" s="40" t="s">
        <v>217</v>
      </c>
      <c r="H16" s="24">
        <v>177</v>
      </c>
      <c r="I16" s="24" t="s">
        <v>46</v>
      </c>
      <c r="J16" s="23" t="s">
        <v>195</v>
      </c>
      <c r="K16" s="22">
        <v>29200</v>
      </c>
      <c r="L16" s="21">
        <f t="shared" si="0"/>
        <v>454</v>
      </c>
      <c r="M16" s="21">
        <f t="shared" si="0"/>
        <v>404</v>
      </c>
    </row>
    <row r="17" spans="1:13" hidden="1">
      <c r="A17" s="24"/>
      <c r="B17" s="182" t="s">
        <v>216</v>
      </c>
      <c r="C17" s="182"/>
      <c r="D17" s="182"/>
      <c r="E17" s="182"/>
      <c r="F17" s="182"/>
      <c r="G17" s="182"/>
      <c r="H17" s="182"/>
      <c r="I17" s="182"/>
      <c r="J17" s="182"/>
      <c r="K17" s="182"/>
      <c r="L17" s="21">
        <f t="shared" si="0"/>
        <v>0</v>
      </c>
      <c r="M17" s="21">
        <f t="shared" si="0"/>
        <v>0</v>
      </c>
    </row>
    <row r="18" spans="1:13" hidden="1">
      <c r="A18" s="24">
        <v>12</v>
      </c>
      <c r="B18" s="27" t="s">
        <v>215</v>
      </c>
      <c r="C18" s="169"/>
      <c r="D18" s="24" t="s">
        <v>214</v>
      </c>
      <c r="E18" s="25">
        <v>2.2000000000000002</v>
      </c>
      <c r="F18" s="24" t="s">
        <v>197</v>
      </c>
      <c r="G18" s="40" t="s">
        <v>213</v>
      </c>
      <c r="H18" s="24">
        <v>435</v>
      </c>
      <c r="I18" s="24" t="s">
        <v>212</v>
      </c>
      <c r="J18" s="23" t="s">
        <v>211</v>
      </c>
      <c r="K18" s="22">
        <v>89400</v>
      </c>
      <c r="L18" s="21">
        <f t="shared" si="0"/>
        <v>1390</v>
      </c>
      <c r="M18" s="21">
        <f t="shared" si="0"/>
        <v>1237</v>
      </c>
    </row>
    <row r="19" spans="1:13" hidden="1">
      <c r="A19" s="24">
        <v>13</v>
      </c>
      <c r="B19" s="27" t="s">
        <v>210</v>
      </c>
      <c r="C19" s="169"/>
      <c r="D19" s="24" t="s">
        <v>209</v>
      </c>
      <c r="E19" s="25">
        <v>1.8</v>
      </c>
      <c r="F19" s="24" t="s">
        <v>197</v>
      </c>
      <c r="G19" s="40" t="s">
        <v>208</v>
      </c>
      <c r="H19" s="24">
        <v>350</v>
      </c>
      <c r="I19" s="24" t="s">
        <v>207</v>
      </c>
      <c r="J19" s="23" t="s">
        <v>206</v>
      </c>
      <c r="K19" s="22">
        <v>77300</v>
      </c>
      <c r="L19" s="21">
        <f t="shared" si="0"/>
        <v>1202</v>
      </c>
      <c r="M19" s="21">
        <f t="shared" si="0"/>
        <v>1070</v>
      </c>
    </row>
    <row r="20" spans="1:13" ht="30" hidden="1">
      <c r="A20" s="24">
        <v>14</v>
      </c>
      <c r="B20" s="27" t="s">
        <v>205</v>
      </c>
      <c r="C20" s="169"/>
      <c r="D20" s="24" t="s">
        <v>204</v>
      </c>
      <c r="E20" s="25">
        <v>1.5</v>
      </c>
      <c r="F20" s="24" t="s">
        <v>197</v>
      </c>
      <c r="G20" s="40" t="s">
        <v>203</v>
      </c>
      <c r="H20" s="24">
        <v>248</v>
      </c>
      <c r="I20" s="24" t="s">
        <v>83</v>
      </c>
      <c r="J20" s="23" t="s">
        <v>166</v>
      </c>
      <c r="K20" s="22">
        <v>53000</v>
      </c>
      <c r="L20" s="21">
        <f t="shared" si="0"/>
        <v>824</v>
      </c>
      <c r="M20" s="21">
        <f t="shared" si="0"/>
        <v>734</v>
      </c>
    </row>
    <row r="21" spans="1:13" ht="30" hidden="1">
      <c r="A21" s="24">
        <v>15</v>
      </c>
      <c r="B21" s="27" t="s">
        <v>202</v>
      </c>
      <c r="C21" s="169"/>
      <c r="D21" s="24" t="s">
        <v>201</v>
      </c>
      <c r="E21" s="25">
        <v>1.4</v>
      </c>
      <c r="F21" s="24" t="s">
        <v>197</v>
      </c>
      <c r="G21" s="40" t="s">
        <v>200</v>
      </c>
      <c r="H21" s="24">
        <v>218</v>
      </c>
      <c r="I21" s="24" t="s">
        <v>83</v>
      </c>
      <c r="J21" s="23" t="s">
        <v>166</v>
      </c>
      <c r="K21" s="22">
        <v>50100</v>
      </c>
      <c r="L21" s="21">
        <f t="shared" si="0"/>
        <v>779</v>
      </c>
      <c r="M21" s="21">
        <f t="shared" si="0"/>
        <v>694</v>
      </c>
    </row>
    <row r="22" spans="1:13" ht="30" hidden="1">
      <c r="A22" s="24">
        <v>16</v>
      </c>
      <c r="B22" s="27" t="s">
        <v>199</v>
      </c>
      <c r="C22" s="169"/>
      <c r="D22" s="24" t="s">
        <v>198</v>
      </c>
      <c r="E22" s="25">
        <v>1.25</v>
      </c>
      <c r="F22" s="24" t="s">
        <v>197</v>
      </c>
      <c r="G22" s="40" t="s">
        <v>196</v>
      </c>
      <c r="H22" s="24">
        <v>177</v>
      </c>
      <c r="I22" s="24" t="s">
        <v>46</v>
      </c>
      <c r="J22" s="23" t="s">
        <v>195</v>
      </c>
      <c r="K22" s="22">
        <v>47600</v>
      </c>
      <c r="L22" s="21">
        <f t="shared" si="0"/>
        <v>740</v>
      </c>
      <c r="M22" s="21">
        <f t="shared" si="0"/>
        <v>659</v>
      </c>
    </row>
    <row r="23" spans="1:13" s="33" customFormat="1" ht="1.5" customHeight="1">
      <c r="A23" s="36"/>
      <c r="B23" s="39"/>
      <c r="C23" s="38"/>
      <c r="D23" s="36"/>
      <c r="E23" s="37"/>
      <c r="F23" s="36"/>
      <c r="G23" s="36"/>
      <c r="H23" s="36"/>
      <c r="I23" s="36"/>
      <c r="J23" s="35"/>
      <c r="K23" s="34"/>
      <c r="L23" s="21">
        <f t="shared" si="0"/>
        <v>0</v>
      </c>
      <c r="M23" s="21">
        <f t="shared" si="0"/>
        <v>0</v>
      </c>
    </row>
    <row r="24" spans="1:13" ht="12" hidden="1" customHeight="1">
      <c r="A24" s="24">
        <v>1</v>
      </c>
      <c r="B24" s="27" t="s">
        <v>194</v>
      </c>
      <c r="C24" s="26"/>
      <c r="D24" s="24" t="s">
        <v>193</v>
      </c>
      <c r="E24" s="30" t="s">
        <v>192</v>
      </c>
      <c r="F24" s="24" t="s">
        <v>49</v>
      </c>
      <c r="G24" s="24" t="s">
        <v>191</v>
      </c>
      <c r="H24" s="24">
        <v>110</v>
      </c>
      <c r="I24" s="24" t="s">
        <v>65</v>
      </c>
      <c r="J24" s="23" t="s">
        <v>190</v>
      </c>
      <c r="K24" s="22">
        <v>43200</v>
      </c>
      <c r="L24" s="21">
        <f t="shared" si="0"/>
        <v>672</v>
      </c>
      <c r="M24" s="21">
        <f t="shared" si="0"/>
        <v>598</v>
      </c>
    </row>
    <row r="25" spans="1:13" ht="45.75" hidden="1" customHeight="1">
      <c r="A25" s="24">
        <v>2</v>
      </c>
      <c r="B25" s="27" t="s">
        <v>189</v>
      </c>
      <c r="C25" s="26"/>
      <c r="D25" s="24" t="s">
        <v>188</v>
      </c>
      <c r="E25" s="25"/>
      <c r="F25" s="24" t="s">
        <v>49</v>
      </c>
      <c r="G25" s="24"/>
      <c r="H25" s="24"/>
      <c r="I25" s="24"/>
      <c r="J25" s="23"/>
      <c r="K25" s="22">
        <v>60000</v>
      </c>
      <c r="L25" s="21">
        <f t="shared" si="0"/>
        <v>933</v>
      </c>
      <c r="M25" s="21">
        <f t="shared" si="0"/>
        <v>831</v>
      </c>
    </row>
    <row r="26" spans="1:13" ht="67.5" customHeight="1">
      <c r="A26" s="24">
        <v>1</v>
      </c>
      <c r="B26" s="64" t="s">
        <v>416</v>
      </c>
      <c r="C26"/>
      <c r="D26" s="24" t="s">
        <v>422</v>
      </c>
      <c r="E26" s="25">
        <v>1.4</v>
      </c>
      <c r="F26" s="24" t="s">
        <v>415</v>
      </c>
      <c r="G26" s="24"/>
      <c r="H26" s="24">
        <v>150</v>
      </c>
      <c r="I26" s="24" t="s">
        <v>134</v>
      </c>
      <c r="J26" s="63" t="s">
        <v>417</v>
      </c>
      <c r="K26" s="22">
        <v>36000</v>
      </c>
      <c r="L26" s="21">
        <f t="shared" si="0"/>
        <v>560</v>
      </c>
      <c r="M26" s="21">
        <f t="shared" si="0"/>
        <v>499</v>
      </c>
    </row>
    <row r="27" spans="1:13" ht="67.5" customHeight="1">
      <c r="A27" s="24">
        <v>2</v>
      </c>
      <c r="B27" s="75" t="s">
        <v>421</v>
      </c>
      <c r="C27"/>
      <c r="D27" s="76" t="s">
        <v>429</v>
      </c>
      <c r="E27" s="25">
        <v>0.41</v>
      </c>
      <c r="F27" s="24" t="s">
        <v>93</v>
      </c>
      <c r="G27" s="24" t="s">
        <v>430</v>
      </c>
      <c r="H27" s="24">
        <v>49</v>
      </c>
      <c r="I27" s="24" t="s">
        <v>65</v>
      </c>
      <c r="J27" s="74" t="s">
        <v>431</v>
      </c>
      <c r="K27" s="22">
        <v>21300</v>
      </c>
      <c r="L27" s="21">
        <f t="shared" si="0"/>
        <v>331</v>
      </c>
      <c r="M27" s="21">
        <f t="shared" si="0"/>
        <v>295</v>
      </c>
    </row>
    <row r="28" spans="1:13" ht="30">
      <c r="A28" s="24">
        <v>3</v>
      </c>
      <c r="B28" s="27" t="s">
        <v>187</v>
      </c>
      <c r="C28" s="169"/>
      <c r="D28" s="24" t="s">
        <v>186</v>
      </c>
      <c r="E28" s="25">
        <v>1.5</v>
      </c>
      <c r="F28" s="24" t="s">
        <v>49</v>
      </c>
      <c r="G28" s="24" t="s">
        <v>182</v>
      </c>
      <c r="H28" s="24">
        <v>41</v>
      </c>
      <c r="I28" s="24" t="s">
        <v>65</v>
      </c>
      <c r="J28" s="23" t="s">
        <v>185</v>
      </c>
      <c r="K28" s="22">
        <v>20000</v>
      </c>
      <c r="L28" s="21">
        <f t="shared" si="0"/>
        <v>311</v>
      </c>
      <c r="M28" s="21">
        <f t="shared" si="0"/>
        <v>277</v>
      </c>
    </row>
    <row r="29" spans="1:13" ht="45.75" customHeight="1">
      <c r="A29" s="24">
        <v>4</v>
      </c>
      <c r="B29" s="27" t="s">
        <v>184</v>
      </c>
      <c r="C29" s="169"/>
      <c r="D29" s="24" t="s">
        <v>183</v>
      </c>
      <c r="E29" s="25">
        <v>1.5</v>
      </c>
      <c r="F29" s="24" t="s">
        <v>49</v>
      </c>
      <c r="G29" s="24" t="s">
        <v>182</v>
      </c>
      <c r="H29" s="24">
        <v>40</v>
      </c>
      <c r="I29" s="24" t="s">
        <v>65</v>
      </c>
      <c r="J29" s="23" t="s">
        <v>181</v>
      </c>
      <c r="K29" s="22">
        <v>21000</v>
      </c>
      <c r="L29" s="21">
        <f t="shared" si="0"/>
        <v>327</v>
      </c>
      <c r="M29" s="21">
        <f t="shared" si="0"/>
        <v>291</v>
      </c>
    </row>
    <row r="30" spans="1:13" ht="65.25" customHeight="1">
      <c r="A30" s="24">
        <v>5</v>
      </c>
      <c r="B30" s="27" t="s">
        <v>180</v>
      </c>
      <c r="C30" s="26"/>
      <c r="D30" s="24" t="s">
        <v>179</v>
      </c>
      <c r="E30" s="25">
        <v>9</v>
      </c>
      <c r="F30" s="24" t="s">
        <v>178</v>
      </c>
      <c r="G30" s="24" t="s">
        <v>49</v>
      </c>
      <c r="H30" s="24">
        <v>90</v>
      </c>
      <c r="I30" s="24" t="s">
        <v>46</v>
      </c>
      <c r="J30" s="23" t="s">
        <v>177</v>
      </c>
      <c r="K30" s="22">
        <v>77000</v>
      </c>
      <c r="L30" s="21">
        <f t="shared" si="0"/>
        <v>1197</v>
      </c>
      <c r="M30" s="21">
        <f t="shared" si="0"/>
        <v>1066</v>
      </c>
    </row>
    <row r="31" spans="1:13" ht="63" hidden="1" customHeight="1">
      <c r="A31" s="24">
        <v>6</v>
      </c>
      <c r="B31" s="27" t="s">
        <v>176</v>
      </c>
      <c r="C31" s="26"/>
      <c r="D31" s="32" t="s">
        <v>175</v>
      </c>
      <c r="E31" s="25">
        <v>35</v>
      </c>
      <c r="F31" s="24" t="s">
        <v>49</v>
      </c>
      <c r="G31" s="24"/>
      <c r="H31" s="24"/>
      <c r="I31" s="24"/>
      <c r="J31" s="23"/>
      <c r="K31" s="22">
        <v>2800</v>
      </c>
      <c r="L31" s="21">
        <f t="shared" si="0"/>
        <v>44</v>
      </c>
      <c r="M31" s="21">
        <f t="shared" si="0"/>
        <v>39</v>
      </c>
    </row>
    <row r="32" spans="1:13">
      <c r="A32" s="167" t="s">
        <v>174</v>
      </c>
      <c r="B32" s="167"/>
      <c r="C32" s="167"/>
      <c r="D32" s="167"/>
      <c r="E32" s="167"/>
      <c r="F32" s="167"/>
      <c r="G32" s="167"/>
      <c r="H32" s="167"/>
      <c r="I32" s="167"/>
      <c r="J32" s="167"/>
      <c r="K32" s="167"/>
      <c r="L32" s="21"/>
      <c r="M32" s="21"/>
    </row>
    <row r="33" spans="1:13" ht="45.75" customHeight="1">
      <c r="A33" s="24">
        <v>1</v>
      </c>
      <c r="B33" s="80" t="s">
        <v>438</v>
      </c>
      <c r="C33" s="26"/>
      <c r="D33" s="24" t="s">
        <v>171</v>
      </c>
      <c r="E33" s="25">
        <v>1.4</v>
      </c>
      <c r="F33" s="24" t="s">
        <v>93</v>
      </c>
      <c r="G33" s="24" t="s">
        <v>170</v>
      </c>
      <c r="H33" s="24">
        <v>110</v>
      </c>
      <c r="I33" s="24" t="s">
        <v>65</v>
      </c>
      <c r="J33" s="79" t="s">
        <v>441</v>
      </c>
      <c r="K33" s="22">
        <v>23400</v>
      </c>
      <c r="L33" s="21">
        <f t="shared" si="0"/>
        <v>364</v>
      </c>
      <c r="M33" s="21">
        <f t="shared" si="0"/>
        <v>324</v>
      </c>
    </row>
    <row r="34" spans="1:13" ht="30">
      <c r="A34" s="24">
        <v>2</v>
      </c>
      <c r="B34" s="80" t="s">
        <v>439</v>
      </c>
      <c r="C34" s="169"/>
      <c r="D34" s="24" t="s">
        <v>173</v>
      </c>
      <c r="E34" s="25">
        <v>1.6</v>
      </c>
      <c r="F34" s="24" t="s">
        <v>93</v>
      </c>
      <c r="G34" s="24" t="s">
        <v>172</v>
      </c>
      <c r="H34" s="24">
        <v>106</v>
      </c>
      <c r="I34" s="24" t="s">
        <v>46</v>
      </c>
      <c r="J34" s="79" t="s">
        <v>440</v>
      </c>
      <c r="K34" s="22">
        <v>24200</v>
      </c>
      <c r="L34" s="21">
        <f t="shared" si="0"/>
        <v>377</v>
      </c>
      <c r="M34" s="21">
        <f t="shared" si="0"/>
        <v>335</v>
      </c>
    </row>
    <row r="35" spans="1:13" ht="30">
      <c r="A35" s="24">
        <v>4</v>
      </c>
      <c r="B35" s="27" t="s">
        <v>169</v>
      </c>
      <c r="C35" s="169"/>
      <c r="D35" s="24" t="s">
        <v>168</v>
      </c>
      <c r="E35" s="25">
        <v>1.8</v>
      </c>
      <c r="F35" s="24" t="s">
        <v>93</v>
      </c>
      <c r="G35" s="24" t="s">
        <v>167</v>
      </c>
      <c r="H35" s="24">
        <v>115</v>
      </c>
      <c r="I35" s="24" t="s">
        <v>83</v>
      </c>
      <c r="J35" s="23" t="s">
        <v>166</v>
      </c>
      <c r="K35" s="22">
        <v>25000</v>
      </c>
      <c r="L35" s="21">
        <f t="shared" si="0"/>
        <v>389</v>
      </c>
      <c r="M35" s="21">
        <f t="shared" si="0"/>
        <v>346</v>
      </c>
    </row>
    <row r="36" spans="1:13" ht="46.5" customHeight="1">
      <c r="A36" s="24">
        <v>5</v>
      </c>
      <c r="B36" s="27" t="s">
        <v>165</v>
      </c>
      <c r="C36" s="26"/>
      <c r="D36" s="23" t="s">
        <v>164</v>
      </c>
      <c r="E36" s="25">
        <v>1.3</v>
      </c>
      <c r="F36" s="24" t="s">
        <v>93</v>
      </c>
      <c r="G36" s="29" t="s">
        <v>163</v>
      </c>
      <c r="H36" s="24">
        <v>144</v>
      </c>
      <c r="I36" s="24" t="s">
        <v>46</v>
      </c>
      <c r="J36" s="23" t="s">
        <v>162</v>
      </c>
      <c r="K36" s="22">
        <v>52500</v>
      </c>
      <c r="L36" s="21">
        <f t="shared" si="0"/>
        <v>816</v>
      </c>
      <c r="M36" s="21">
        <f t="shared" si="0"/>
        <v>727</v>
      </c>
    </row>
    <row r="37" spans="1:13" ht="29.25" customHeight="1">
      <c r="A37" s="24">
        <v>6</v>
      </c>
      <c r="B37" s="27" t="s">
        <v>161</v>
      </c>
      <c r="C37" s="169"/>
      <c r="D37" s="23" t="s">
        <v>160</v>
      </c>
      <c r="E37" s="25">
        <v>0.8</v>
      </c>
      <c r="F37" s="24" t="s">
        <v>93</v>
      </c>
      <c r="G37" s="31" t="s">
        <v>159</v>
      </c>
      <c r="H37" s="24">
        <v>390</v>
      </c>
      <c r="I37" s="24" t="s">
        <v>82</v>
      </c>
      <c r="J37" s="181" t="s">
        <v>158</v>
      </c>
      <c r="K37" s="22">
        <v>140000</v>
      </c>
      <c r="L37" s="21">
        <f t="shared" si="0"/>
        <v>2176</v>
      </c>
      <c r="M37" s="21">
        <f t="shared" si="0"/>
        <v>1937</v>
      </c>
    </row>
    <row r="38" spans="1:13" ht="29.25" customHeight="1">
      <c r="A38" s="24">
        <v>7</v>
      </c>
      <c r="B38" s="27" t="s">
        <v>157</v>
      </c>
      <c r="C38" s="169"/>
      <c r="D38" s="23" t="s">
        <v>156</v>
      </c>
      <c r="E38" s="25">
        <v>0.8</v>
      </c>
      <c r="F38" s="24" t="s">
        <v>93</v>
      </c>
      <c r="G38" s="24" t="s">
        <v>155</v>
      </c>
      <c r="H38" s="24">
        <v>440</v>
      </c>
      <c r="I38" s="24" t="s">
        <v>154</v>
      </c>
      <c r="J38" s="181"/>
      <c r="K38" s="22">
        <v>150000</v>
      </c>
      <c r="L38" s="21">
        <f t="shared" si="0"/>
        <v>2331</v>
      </c>
      <c r="M38" s="21">
        <f t="shared" si="0"/>
        <v>2076</v>
      </c>
    </row>
    <row r="39" spans="1:13" ht="49.5" customHeight="1">
      <c r="A39" s="24">
        <v>8</v>
      </c>
      <c r="B39" s="27" t="s">
        <v>153</v>
      </c>
      <c r="C39" s="26"/>
      <c r="D39" s="24" t="s">
        <v>49</v>
      </c>
      <c r="E39" s="25">
        <v>2.2000000000000002</v>
      </c>
      <c r="F39" s="24" t="s">
        <v>49</v>
      </c>
      <c r="G39" s="24" t="s">
        <v>152</v>
      </c>
      <c r="H39" s="24">
        <v>116</v>
      </c>
      <c r="I39" s="24" t="s">
        <v>46</v>
      </c>
      <c r="J39" s="23" t="s">
        <v>151</v>
      </c>
      <c r="K39" s="22">
        <v>21250</v>
      </c>
      <c r="L39" s="21">
        <f t="shared" si="0"/>
        <v>331</v>
      </c>
      <c r="M39" s="21">
        <f t="shared" si="0"/>
        <v>295</v>
      </c>
    </row>
    <row r="40" spans="1:13" ht="30.75" customHeight="1">
      <c r="A40" s="24">
        <v>9</v>
      </c>
      <c r="B40" s="27" t="s">
        <v>150</v>
      </c>
      <c r="C40" s="169"/>
      <c r="D40" s="24" t="s">
        <v>146</v>
      </c>
      <c r="E40" s="25">
        <v>2.1</v>
      </c>
      <c r="F40" s="24" t="s">
        <v>49</v>
      </c>
      <c r="G40" s="24" t="s">
        <v>149</v>
      </c>
      <c r="H40" s="24">
        <v>110</v>
      </c>
      <c r="I40" s="24" t="s">
        <v>60</v>
      </c>
      <c r="J40" s="23" t="s">
        <v>148</v>
      </c>
      <c r="K40" s="22">
        <v>19500</v>
      </c>
      <c r="L40" s="21">
        <f t="shared" si="0"/>
        <v>303</v>
      </c>
      <c r="M40" s="21">
        <f t="shared" si="0"/>
        <v>270</v>
      </c>
    </row>
    <row r="41" spans="1:13" ht="30.75" customHeight="1">
      <c r="A41" s="24">
        <v>10</v>
      </c>
      <c r="B41" s="27" t="s">
        <v>147</v>
      </c>
      <c r="C41" s="169"/>
      <c r="D41" s="24" t="s">
        <v>146</v>
      </c>
      <c r="E41" s="25">
        <v>2.6</v>
      </c>
      <c r="F41" s="24" t="s">
        <v>49</v>
      </c>
      <c r="G41" s="24" t="s">
        <v>145</v>
      </c>
      <c r="H41" s="24">
        <v>118</v>
      </c>
      <c r="I41" s="24" t="s">
        <v>60</v>
      </c>
      <c r="J41" s="23" t="s">
        <v>144</v>
      </c>
      <c r="K41" s="22">
        <v>21200</v>
      </c>
      <c r="L41" s="21">
        <f t="shared" si="0"/>
        <v>330</v>
      </c>
      <c r="M41" s="21">
        <f t="shared" si="0"/>
        <v>294</v>
      </c>
    </row>
    <row r="42" spans="1:13">
      <c r="A42" s="167"/>
      <c r="B42" s="167"/>
      <c r="C42" s="167"/>
      <c r="D42" s="167"/>
      <c r="E42" s="167"/>
      <c r="F42" s="167"/>
      <c r="G42" s="167"/>
      <c r="H42" s="167"/>
      <c r="I42" s="167"/>
      <c r="J42" s="167"/>
      <c r="K42" s="167"/>
      <c r="L42" s="21"/>
      <c r="M42" s="21"/>
    </row>
    <row r="43" spans="1:13" ht="57.75" hidden="1" customHeight="1">
      <c r="A43" s="24">
        <v>1</v>
      </c>
      <c r="B43" s="27" t="s">
        <v>143</v>
      </c>
      <c r="C43" s="26"/>
      <c r="D43" s="24" t="s">
        <v>142</v>
      </c>
      <c r="E43" s="25">
        <v>1.5</v>
      </c>
      <c r="F43" s="24" t="s">
        <v>93</v>
      </c>
      <c r="G43" s="24" t="s">
        <v>141</v>
      </c>
      <c r="H43" s="24">
        <v>215</v>
      </c>
      <c r="I43" s="24" t="s">
        <v>83</v>
      </c>
      <c r="J43" s="23" t="s">
        <v>140</v>
      </c>
      <c r="K43" s="22">
        <v>80600</v>
      </c>
      <c r="L43" s="21">
        <f t="shared" si="0"/>
        <v>1253</v>
      </c>
      <c r="M43" s="21">
        <f t="shared" si="0"/>
        <v>1116</v>
      </c>
    </row>
    <row r="44" spans="1:13" ht="30">
      <c r="A44" s="24">
        <v>1</v>
      </c>
      <c r="B44" s="27" t="s">
        <v>139</v>
      </c>
      <c r="C44" s="169"/>
      <c r="D44" s="24" t="s">
        <v>138</v>
      </c>
      <c r="E44" s="25">
        <v>1.25</v>
      </c>
      <c r="F44" s="24" t="s">
        <v>93</v>
      </c>
      <c r="G44" s="24"/>
      <c r="H44" s="24">
        <v>160</v>
      </c>
      <c r="I44" s="24" t="s">
        <v>46</v>
      </c>
      <c r="J44" s="23" t="s">
        <v>137</v>
      </c>
      <c r="K44" s="22">
        <v>49500</v>
      </c>
      <c r="L44" s="21">
        <f t="shared" si="0"/>
        <v>770</v>
      </c>
      <c r="M44" s="21">
        <f t="shared" si="0"/>
        <v>685</v>
      </c>
    </row>
    <row r="45" spans="1:13" ht="30">
      <c r="A45" s="24">
        <v>2</v>
      </c>
      <c r="B45" s="27" t="s">
        <v>136</v>
      </c>
      <c r="C45" s="169"/>
      <c r="D45" s="24" t="s">
        <v>135</v>
      </c>
      <c r="E45" s="25">
        <v>1.45</v>
      </c>
      <c r="F45" s="24" t="s">
        <v>93</v>
      </c>
      <c r="G45" s="24"/>
      <c r="H45" s="24">
        <v>175</v>
      </c>
      <c r="I45" s="24" t="s">
        <v>134</v>
      </c>
      <c r="J45" s="23" t="s">
        <v>133</v>
      </c>
      <c r="K45" s="22">
        <v>57900</v>
      </c>
      <c r="L45" s="21">
        <f t="shared" si="0"/>
        <v>900</v>
      </c>
      <c r="M45" s="21">
        <f t="shared" si="0"/>
        <v>802</v>
      </c>
    </row>
    <row r="46" spans="1:13" ht="42" customHeight="1">
      <c r="A46" s="24">
        <v>3</v>
      </c>
      <c r="B46" s="27" t="s">
        <v>132</v>
      </c>
      <c r="C46" s="26"/>
      <c r="D46" s="24"/>
      <c r="E46" s="25">
        <v>1.69</v>
      </c>
      <c r="F46" s="24" t="s">
        <v>49</v>
      </c>
      <c r="G46" s="24" t="s">
        <v>131</v>
      </c>
      <c r="H46" s="24">
        <v>70</v>
      </c>
      <c r="I46" s="24" t="s">
        <v>46</v>
      </c>
      <c r="J46" s="23"/>
      <c r="K46" s="22">
        <v>34000</v>
      </c>
      <c r="L46" s="21">
        <f t="shared" si="0"/>
        <v>529</v>
      </c>
      <c r="M46" s="21">
        <f t="shared" si="0"/>
        <v>471</v>
      </c>
    </row>
    <row r="47" spans="1:13">
      <c r="A47" s="177" t="s">
        <v>130</v>
      </c>
      <c r="B47" s="177"/>
      <c r="C47" s="177"/>
      <c r="D47" s="177"/>
      <c r="E47" s="177"/>
      <c r="F47" s="177"/>
      <c r="G47" s="177"/>
      <c r="H47" s="177"/>
      <c r="I47" s="177"/>
      <c r="J47" s="177"/>
      <c r="K47" s="177"/>
      <c r="L47" s="21"/>
      <c r="M47" s="21"/>
    </row>
    <row r="48" spans="1:13" ht="30">
      <c r="A48" s="24">
        <v>1</v>
      </c>
      <c r="B48" s="27" t="s">
        <v>129</v>
      </c>
      <c r="C48" s="169"/>
      <c r="D48" s="23" t="s">
        <v>128</v>
      </c>
      <c r="E48" s="25">
        <v>1.5</v>
      </c>
      <c r="F48" s="24" t="s">
        <v>49</v>
      </c>
      <c r="G48" s="24"/>
      <c r="H48" s="24"/>
      <c r="I48" s="24" t="s">
        <v>46</v>
      </c>
      <c r="J48" s="181" t="s">
        <v>127</v>
      </c>
      <c r="K48" s="22">
        <v>17000</v>
      </c>
      <c r="L48" s="21">
        <f t="shared" si="0"/>
        <v>265</v>
      </c>
      <c r="M48" s="21">
        <f t="shared" si="0"/>
        <v>236</v>
      </c>
    </row>
    <row r="49" spans="1:14" ht="30">
      <c r="A49" s="24">
        <v>2</v>
      </c>
      <c r="B49" s="27" t="s">
        <v>126</v>
      </c>
      <c r="C49" s="169"/>
      <c r="D49" s="23" t="s">
        <v>124</v>
      </c>
      <c r="E49" s="25">
        <v>1.5</v>
      </c>
      <c r="F49" s="24" t="s">
        <v>49</v>
      </c>
      <c r="G49" s="24"/>
      <c r="H49" s="24"/>
      <c r="I49" s="24" t="s">
        <v>82</v>
      </c>
      <c r="J49" s="181"/>
      <c r="K49" s="22">
        <v>19000</v>
      </c>
      <c r="L49" s="21">
        <f t="shared" si="0"/>
        <v>296</v>
      </c>
      <c r="M49" s="21">
        <f t="shared" si="0"/>
        <v>263</v>
      </c>
    </row>
    <row r="50" spans="1:14" ht="63.75" hidden="1" customHeight="1">
      <c r="A50" s="24">
        <v>3</v>
      </c>
      <c r="B50" s="27" t="s">
        <v>125</v>
      </c>
      <c r="C50" s="169"/>
      <c r="D50" s="23" t="s">
        <v>124</v>
      </c>
      <c r="E50" s="25">
        <v>1.5</v>
      </c>
      <c r="F50" s="24" t="s">
        <v>108</v>
      </c>
      <c r="G50" s="24"/>
      <c r="H50" s="24"/>
      <c r="I50" s="24" t="s">
        <v>82</v>
      </c>
      <c r="J50" s="23" t="s">
        <v>123</v>
      </c>
      <c r="K50" s="22">
        <v>43200</v>
      </c>
      <c r="L50" s="21">
        <f t="shared" si="0"/>
        <v>672</v>
      </c>
      <c r="M50" s="21">
        <f t="shared" si="0"/>
        <v>598</v>
      </c>
    </row>
    <row r="51" spans="1:14" ht="36.75" customHeight="1">
      <c r="A51" s="24">
        <v>4</v>
      </c>
      <c r="B51" s="27" t="s">
        <v>122</v>
      </c>
      <c r="C51" s="169"/>
      <c r="D51" s="24" t="s">
        <v>121</v>
      </c>
      <c r="E51" s="25">
        <v>1.2</v>
      </c>
      <c r="F51" s="24" t="s">
        <v>49</v>
      </c>
      <c r="G51" s="24" t="s">
        <v>120</v>
      </c>
      <c r="H51" s="24">
        <v>40</v>
      </c>
      <c r="I51" s="24" t="s">
        <v>65</v>
      </c>
      <c r="J51" s="23" t="s">
        <v>117</v>
      </c>
      <c r="K51" s="22">
        <v>7000</v>
      </c>
      <c r="L51" s="21">
        <f t="shared" si="0"/>
        <v>109</v>
      </c>
      <c r="M51" s="21">
        <f t="shared" si="0"/>
        <v>97</v>
      </c>
    </row>
    <row r="52" spans="1:14" ht="36.75" customHeight="1">
      <c r="A52" s="24">
        <v>5</v>
      </c>
      <c r="B52" s="27" t="s">
        <v>119</v>
      </c>
      <c r="C52" s="169"/>
      <c r="D52" s="23" t="s">
        <v>118</v>
      </c>
      <c r="E52" s="25">
        <v>1.5</v>
      </c>
      <c r="F52" s="24" t="s">
        <v>49</v>
      </c>
      <c r="G52" s="24" t="s">
        <v>107</v>
      </c>
      <c r="H52" s="24">
        <v>50</v>
      </c>
      <c r="I52" s="24" t="s">
        <v>82</v>
      </c>
      <c r="J52" s="23" t="s">
        <v>117</v>
      </c>
      <c r="K52" s="22">
        <v>8000</v>
      </c>
      <c r="L52" s="21">
        <f t="shared" si="0"/>
        <v>125</v>
      </c>
      <c r="M52" s="21">
        <f t="shared" si="0"/>
        <v>111</v>
      </c>
    </row>
    <row r="53" spans="1:14" ht="30">
      <c r="A53" s="24">
        <v>6</v>
      </c>
      <c r="B53" s="27" t="s">
        <v>116</v>
      </c>
      <c r="C53" s="169"/>
      <c r="D53" s="24" t="s">
        <v>114</v>
      </c>
      <c r="E53" s="25">
        <v>1.8</v>
      </c>
      <c r="F53" s="24" t="s">
        <v>108</v>
      </c>
      <c r="G53" s="24" t="s">
        <v>113</v>
      </c>
      <c r="H53" s="24">
        <v>140</v>
      </c>
      <c r="I53" s="24" t="s">
        <v>82</v>
      </c>
      <c r="J53" s="78" t="s">
        <v>436</v>
      </c>
      <c r="K53" s="22">
        <v>25000</v>
      </c>
      <c r="L53" s="21">
        <f t="shared" si="0"/>
        <v>389</v>
      </c>
      <c r="M53" s="21">
        <f t="shared" si="0"/>
        <v>346</v>
      </c>
    </row>
    <row r="54" spans="1:14" ht="30">
      <c r="A54" s="24">
        <v>7</v>
      </c>
      <c r="B54" s="27" t="s">
        <v>115</v>
      </c>
      <c r="C54" s="169"/>
      <c r="D54" s="24" t="s">
        <v>114</v>
      </c>
      <c r="E54" s="25">
        <v>1.8</v>
      </c>
      <c r="F54" s="24" t="s">
        <v>108</v>
      </c>
      <c r="G54" s="24" t="s">
        <v>113</v>
      </c>
      <c r="H54" s="24">
        <v>140</v>
      </c>
      <c r="I54" s="24" t="s">
        <v>82</v>
      </c>
      <c r="J54" s="23" t="s">
        <v>112</v>
      </c>
      <c r="K54" s="22">
        <v>31000</v>
      </c>
      <c r="L54" s="21">
        <f t="shared" si="0"/>
        <v>482</v>
      </c>
      <c r="M54" s="21">
        <f t="shared" si="0"/>
        <v>429</v>
      </c>
    </row>
    <row r="55" spans="1:14" ht="30">
      <c r="A55" s="24">
        <v>8</v>
      </c>
      <c r="B55" s="27" t="s">
        <v>111</v>
      </c>
      <c r="C55" s="169"/>
      <c r="D55" s="24" t="s">
        <v>109</v>
      </c>
      <c r="E55" s="25">
        <v>1.5</v>
      </c>
      <c r="F55" s="24" t="s">
        <v>108</v>
      </c>
      <c r="G55" s="24" t="s">
        <v>107</v>
      </c>
      <c r="H55" s="24">
        <v>120</v>
      </c>
      <c r="I55" s="24" t="s">
        <v>46</v>
      </c>
      <c r="J55" s="78" t="s">
        <v>435</v>
      </c>
      <c r="K55" s="22">
        <v>24000</v>
      </c>
      <c r="L55" s="21">
        <f t="shared" si="0"/>
        <v>373</v>
      </c>
      <c r="M55" s="21">
        <f t="shared" si="0"/>
        <v>333</v>
      </c>
    </row>
    <row r="56" spans="1:14" ht="30">
      <c r="A56" s="24">
        <v>9</v>
      </c>
      <c r="B56" s="27" t="s">
        <v>110</v>
      </c>
      <c r="C56" s="169"/>
      <c r="D56" s="24" t="s">
        <v>109</v>
      </c>
      <c r="E56" s="25">
        <v>1.5</v>
      </c>
      <c r="F56" s="24" t="s">
        <v>108</v>
      </c>
      <c r="G56" s="24" t="s">
        <v>107</v>
      </c>
      <c r="H56" s="24">
        <v>120</v>
      </c>
      <c r="I56" s="24" t="s">
        <v>46</v>
      </c>
      <c r="J56" s="78" t="s">
        <v>434</v>
      </c>
      <c r="K56" s="22">
        <v>30000</v>
      </c>
      <c r="L56" s="21">
        <f t="shared" si="0"/>
        <v>467</v>
      </c>
      <c r="M56" s="21">
        <f t="shared" si="0"/>
        <v>416</v>
      </c>
    </row>
    <row r="57" spans="1:14" ht="30" customHeight="1">
      <c r="A57" s="24">
        <v>10</v>
      </c>
      <c r="B57" s="27" t="s">
        <v>106</v>
      </c>
      <c r="C57" s="169"/>
      <c r="D57" s="24" t="s">
        <v>105</v>
      </c>
      <c r="E57" s="25">
        <v>1.4</v>
      </c>
      <c r="F57" s="24" t="s">
        <v>93</v>
      </c>
      <c r="G57" s="24" t="s">
        <v>104</v>
      </c>
      <c r="H57" s="24">
        <v>108</v>
      </c>
      <c r="I57" s="24" t="s">
        <v>65</v>
      </c>
      <c r="J57" s="181" t="s">
        <v>103</v>
      </c>
      <c r="K57" s="22">
        <v>30000</v>
      </c>
      <c r="L57" s="21">
        <f t="shared" si="0"/>
        <v>467</v>
      </c>
      <c r="M57" s="21">
        <f t="shared" si="0"/>
        <v>416</v>
      </c>
    </row>
    <row r="58" spans="1:14" ht="30">
      <c r="A58" s="24">
        <v>11</v>
      </c>
      <c r="B58" s="27" t="s">
        <v>102</v>
      </c>
      <c r="C58" s="169"/>
      <c r="D58" s="24" t="s">
        <v>101</v>
      </c>
      <c r="E58" s="25">
        <v>2.0099999999999998</v>
      </c>
      <c r="F58" s="24" t="s">
        <v>93</v>
      </c>
      <c r="G58" s="24" t="s">
        <v>100</v>
      </c>
      <c r="H58" s="24">
        <v>165</v>
      </c>
      <c r="I58" s="24" t="s">
        <v>99</v>
      </c>
      <c r="J58" s="181"/>
      <c r="K58" s="22">
        <v>41700</v>
      </c>
      <c r="L58" s="21">
        <f t="shared" si="0"/>
        <v>648</v>
      </c>
      <c r="M58" s="21">
        <f t="shared" si="0"/>
        <v>577</v>
      </c>
    </row>
    <row r="59" spans="1:14" ht="55.5" customHeight="1">
      <c r="A59" s="24">
        <v>12</v>
      </c>
      <c r="B59" s="27" t="s">
        <v>98</v>
      </c>
      <c r="C59" s="26"/>
      <c r="D59" s="23" t="s">
        <v>97</v>
      </c>
      <c r="E59" s="25">
        <v>1.4</v>
      </c>
      <c r="F59" s="24" t="s">
        <v>93</v>
      </c>
      <c r="G59" s="24" t="s">
        <v>92</v>
      </c>
      <c r="H59" s="24">
        <v>125</v>
      </c>
      <c r="I59" s="24" t="s">
        <v>46</v>
      </c>
      <c r="J59" s="23" t="s">
        <v>96</v>
      </c>
      <c r="K59" s="22">
        <v>40000</v>
      </c>
      <c r="L59" s="21">
        <f t="shared" si="0"/>
        <v>622</v>
      </c>
      <c r="M59" s="21">
        <f t="shared" si="0"/>
        <v>554</v>
      </c>
    </row>
    <row r="60" spans="1:14" ht="77.25" customHeight="1">
      <c r="A60" s="24">
        <v>13</v>
      </c>
      <c r="B60" s="27" t="s">
        <v>95</v>
      </c>
      <c r="C60" s="26"/>
      <c r="D60" s="24" t="s">
        <v>94</v>
      </c>
      <c r="E60" s="25">
        <v>1.4</v>
      </c>
      <c r="F60" s="24" t="s">
        <v>93</v>
      </c>
      <c r="G60" s="24" t="s">
        <v>92</v>
      </c>
      <c r="H60" s="24">
        <v>125</v>
      </c>
      <c r="I60" s="24" t="s">
        <v>46</v>
      </c>
      <c r="J60" s="23" t="s">
        <v>91</v>
      </c>
      <c r="K60" s="22">
        <v>43500</v>
      </c>
      <c r="L60" s="21">
        <f t="shared" si="0"/>
        <v>676</v>
      </c>
      <c r="M60" s="21">
        <f t="shared" si="0"/>
        <v>602</v>
      </c>
      <c r="N60" s="1" t="s">
        <v>90</v>
      </c>
    </row>
    <row r="61" spans="1:14" ht="44.25" hidden="1" customHeight="1">
      <c r="A61" s="24">
        <v>15</v>
      </c>
      <c r="B61" s="27" t="s">
        <v>89</v>
      </c>
      <c r="C61" s="26"/>
      <c r="D61" s="23" t="s">
        <v>88</v>
      </c>
      <c r="E61" s="25"/>
      <c r="F61" s="23" t="s">
        <v>87</v>
      </c>
      <c r="G61" s="24" t="s">
        <v>86</v>
      </c>
      <c r="H61" s="24">
        <v>130</v>
      </c>
      <c r="I61" s="24" t="s">
        <v>65</v>
      </c>
      <c r="J61" s="23" t="s">
        <v>85</v>
      </c>
      <c r="K61" s="22">
        <v>33800</v>
      </c>
      <c r="L61" s="21">
        <f t="shared" si="0"/>
        <v>526</v>
      </c>
      <c r="M61" s="21">
        <f t="shared" si="0"/>
        <v>468</v>
      </c>
    </row>
    <row r="62" spans="1:14">
      <c r="A62" s="167" t="s">
        <v>84</v>
      </c>
      <c r="B62" s="167"/>
      <c r="C62" s="167"/>
      <c r="D62" s="167"/>
      <c r="E62" s="167"/>
      <c r="F62" s="167"/>
      <c r="G62" s="167"/>
      <c r="H62" s="167"/>
      <c r="I62" s="167"/>
      <c r="J62" s="167"/>
      <c r="K62" s="167"/>
      <c r="L62" s="21"/>
      <c r="M62" s="21"/>
    </row>
    <row r="63" spans="1:14" ht="60" customHeight="1">
      <c r="A63" s="24">
        <v>1</v>
      </c>
      <c r="B63" s="82" t="s">
        <v>453</v>
      </c>
      <c r="C63" s="26"/>
      <c r="D63" s="24" t="s">
        <v>446</v>
      </c>
      <c r="E63" s="25">
        <v>1.2</v>
      </c>
      <c r="F63" s="24" t="s">
        <v>47</v>
      </c>
      <c r="G63" s="24" t="s">
        <v>447</v>
      </c>
      <c r="H63" s="24">
        <v>250</v>
      </c>
      <c r="I63" s="24" t="s">
        <v>46</v>
      </c>
      <c r="J63" s="81" t="s">
        <v>455</v>
      </c>
      <c r="K63" s="22">
        <v>110000</v>
      </c>
      <c r="L63" s="21">
        <f t="shared" ref="L63:M66" si="1">ROUNDUP($K63*1.01/L$3,0)</f>
        <v>1710</v>
      </c>
      <c r="M63" s="21">
        <f t="shared" si="1"/>
        <v>1522</v>
      </c>
    </row>
    <row r="64" spans="1:14" ht="60" customHeight="1">
      <c r="A64" s="24">
        <v>2</v>
      </c>
      <c r="B64" s="85" t="s">
        <v>454</v>
      </c>
      <c r="C64" s="26"/>
      <c r="D64" s="24" t="s">
        <v>446</v>
      </c>
      <c r="E64" s="25">
        <v>1.2</v>
      </c>
      <c r="F64" s="24" t="s">
        <v>47</v>
      </c>
      <c r="G64" s="24" t="s">
        <v>447</v>
      </c>
      <c r="H64" s="24">
        <v>250</v>
      </c>
      <c r="I64" s="24" t="s">
        <v>46</v>
      </c>
      <c r="J64" s="81" t="s">
        <v>455</v>
      </c>
      <c r="K64" s="22">
        <v>126000</v>
      </c>
      <c r="L64" s="21">
        <f t="shared" si="1"/>
        <v>1958</v>
      </c>
      <c r="M64" s="21">
        <f t="shared" si="1"/>
        <v>1744</v>
      </c>
    </row>
    <row r="65" spans="1:13" ht="60" customHeight="1">
      <c r="A65" s="24">
        <v>5</v>
      </c>
      <c r="B65" s="82" t="s">
        <v>457</v>
      </c>
      <c r="C65" s="26"/>
      <c r="D65" s="24" t="s">
        <v>448</v>
      </c>
      <c r="E65" s="25">
        <v>1.2</v>
      </c>
      <c r="F65" s="24" t="s">
        <v>47</v>
      </c>
      <c r="G65" s="24" t="s">
        <v>449</v>
      </c>
      <c r="H65" s="24">
        <v>250</v>
      </c>
      <c r="I65" s="24" t="s">
        <v>83</v>
      </c>
      <c r="J65" s="81" t="s">
        <v>450</v>
      </c>
      <c r="K65" s="22">
        <v>110000</v>
      </c>
      <c r="L65" s="21">
        <f t="shared" si="1"/>
        <v>1710</v>
      </c>
      <c r="M65" s="21">
        <f>ROUNDUP($K65*1.01/M$3,0)</f>
        <v>1522</v>
      </c>
    </row>
    <row r="66" spans="1:13" ht="60" customHeight="1">
      <c r="A66" s="24">
        <v>6</v>
      </c>
      <c r="B66" s="82" t="s">
        <v>456</v>
      </c>
      <c r="C66" s="26"/>
      <c r="D66" s="81" t="s">
        <v>451</v>
      </c>
      <c r="E66" s="25">
        <v>1.2</v>
      </c>
      <c r="F66" s="24" t="s">
        <v>47</v>
      </c>
      <c r="G66" s="24" t="s">
        <v>449</v>
      </c>
      <c r="H66" s="24">
        <v>300</v>
      </c>
      <c r="I66" s="24" t="s">
        <v>82</v>
      </c>
      <c r="J66" s="81" t="s">
        <v>452</v>
      </c>
      <c r="K66" s="22">
        <v>126000</v>
      </c>
      <c r="L66" s="21">
        <f t="shared" si="1"/>
        <v>1958</v>
      </c>
      <c r="M66" s="21">
        <f t="shared" si="1"/>
        <v>1744</v>
      </c>
    </row>
    <row r="67" spans="1:13" ht="30" customHeight="1">
      <c r="A67" s="24">
        <v>7</v>
      </c>
      <c r="B67" s="27" t="s">
        <v>81</v>
      </c>
      <c r="C67" s="169"/>
      <c r="D67" s="24"/>
      <c r="E67" s="25">
        <v>1.2</v>
      </c>
      <c r="F67" s="24" t="s">
        <v>49</v>
      </c>
      <c r="G67" s="24" t="s">
        <v>80</v>
      </c>
      <c r="H67" s="24">
        <v>50</v>
      </c>
      <c r="I67" s="24" t="s">
        <v>65</v>
      </c>
      <c r="J67" s="23" t="s">
        <v>79</v>
      </c>
      <c r="K67" s="22">
        <v>8500</v>
      </c>
      <c r="L67" s="21">
        <f t="shared" si="0"/>
        <v>133</v>
      </c>
      <c r="M67" s="21">
        <f t="shared" si="0"/>
        <v>118</v>
      </c>
    </row>
    <row r="68" spans="1:13" ht="30" customHeight="1">
      <c r="A68" s="24">
        <v>8</v>
      </c>
      <c r="B68" s="27" t="s">
        <v>78</v>
      </c>
      <c r="C68" s="169"/>
      <c r="D68" s="24"/>
      <c r="E68" s="25">
        <v>1.4</v>
      </c>
      <c r="F68" s="24" t="s">
        <v>49</v>
      </c>
      <c r="G68" s="24" t="s">
        <v>77</v>
      </c>
      <c r="H68" s="24">
        <v>70</v>
      </c>
      <c r="I68" s="24" t="s">
        <v>65</v>
      </c>
      <c r="J68" s="23" t="s">
        <v>76</v>
      </c>
      <c r="K68" s="22">
        <v>9000</v>
      </c>
      <c r="L68" s="21">
        <f t="shared" si="0"/>
        <v>140</v>
      </c>
      <c r="M68" s="21">
        <f t="shared" si="0"/>
        <v>125</v>
      </c>
    </row>
    <row r="69" spans="1:13" ht="45">
      <c r="A69" s="24">
        <v>9</v>
      </c>
      <c r="B69" s="27" t="s">
        <v>75</v>
      </c>
      <c r="C69" s="26"/>
      <c r="D69" s="24" t="s">
        <v>74</v>
      </c>
      <c r="E69" s="25" t="s">
        <v>49</v>
      </c>
      <c r="F69" s="24" t="s">
        <v>49</v>
      </c>
      <c r="G69" s="24" t="s">
        <v>49</v>
      </c>
      <c r="H69" s="24" t="s">
        <v>49</v>
      </c>
      <c r="I69" s="24" t="s">
        <v>49</v>
      </c>
      <c r="J69" s="23" t="s">
        <v>71</v>
      </c>
      <c r="K69" s="22">
        <v>3500</v>
      </c>
      <c r="L69" s="21">
        <f t="shared" ref="L69:M77" si="2">ROUNDUP($K69*1.01/L$3,0)</f>
        <v>55</v>
      </c>
      <c r="M69" s="21">
        <f t="shared" si="2"/>
        <v>49</v>
      </c>
    </row>
    <row r="70" spans="1:13" ht="45" customHeight="1">
      <c r="A70" s="24">
        <v>10</v>
      </c>
      <c r="B70" s="27" t="s">
        <v>73</v>
      </c>
      <c r="C70" s="26"/>
      <c r="D70" s="23" t="s">
        <v>72</v>
      </c>
      <c r="E70" s="25" t="s">
        <v>49</v>
      </c>
      <c r="F70" s="24" t="s">
        <v>49</v>
      </c>
      <c r="G70" s="24" t="s">
        <v>49</v>
      </c>
      <c r="H70" s="24" t="s">
        <v>49</v>
      </c>
      <c r="I70" s="24" t="s">
        <v>49</v>
      </c>
      <c r="J70" s="23" t="s">
        <v>71</v>
      </c>
      <c r="K70" s="22">
        <v>4000</v>
      </c>
      <c r="L70" s="21">
        <f t="shared" si="2"/>
        <v>63</v>
      </c>
      <c r="M70" s="21">
        <f t="shared" si="2"/>
        <v>56</v>
      </c>
    </row>
    <row r="71" spans="1:13">
      <c r="A71" s="24">
        <v>11</v>
      </c>
      <c r="B71" s="27" t="s">
        <v>70</v>
      </c>
      <c r="C71" s="26"/>
      <c r="D71" s="24" t="s">
        <v>49</v>
      </c>
      <c r="E71" s="25" t="s">
        <v>49</v>
      </c>
      <c r="F71" s="24" t="s">
        <v>49</v>
      </c>
      <c r="G71" s="24"/>
      <c r="H71" s="24"/>
      <c r="I71" s="24"/>
      <c r="J71" s="23"/>
      <c r="K71" s="22">
        <v>4750</v>
      </c>
      <c r="L71" s="21">
        <f t="shared" si="2"/>
        <v>74</v>
      </c>
      <c r="M71" s="21">
        <f t="shared" si="2"/>
        <v>66</v>
      </c>
    </row>
    <row r="72" spans="1:13" ht="69" customHeight="1">
      <c r="A72" s="24">
        <v>12</v>
      </c>
      <c r="B72" s="27" t="s">
        <v>69</v>
      </c>
      <c r="C72" s="26"/>
      <c r="D72" s="24" t="s">
        <v>68</v>
      </c>
      <c r="E72" s="30" t="s">
        <v>67</v>
      </c>
      <c r="F72" s="24" t="s">
        <v>49</v>
      </c>
      <c r="G72" s="24" t="s">
        <v>66</v>
      </c>
      <c r="H72" s="24">
        <v>320</v>
      </c>
      <c r="I72" s="24" t="s">
        <v>65</v>
      </c>
      <c r="J72" s="23" t="s">
        <v>59</v>
      </c>
      <c r="K72" s="22">
        <v>63000</v>
      </c>
      <c r="L72" s="21">
        <f t="shared" si="2"/>
        <v>979</v>
      </c>
      <c r="M72" s="21">
        <f t="shared" si="2"/>
        <v>872</v>
      </c>
    </row>
    <row r="73" spans="1:13" ht="73.5" customHeight="1">
      <c r="A73" s="24">
        <v>13</v>
      </c>
      <c r="B73" s="27" t="s">
        <v>64</v>
      </c>
      <c r="C73" s="26"/>
      <c r="D73" s="24" t="s">
        <v>63</v>
      </c>
      <c r="E73" s="30" t="s">
        <v>62</v>
      </c>
      <c r="F73" s="24" t="s">
        <v>49</v>
      </c>
      <c r="G73" s="29" t="s">
        <v>61</v>
      </c>
      <c r="H73" s="24">
        <v>230</v>
      </c>
      <c r="I73" s="24" t="s">
        <v>60</v>
      </c>
      <c r="J73" s="23" t="s">
        <v>59</v>
      </c>
      <c r="K73" s="22">
        <v>53000</v>
      </c>
      <c r="L73" s="21">
        <f t="shared" si="2"/>
        <v>824</v>
      </c>
      <c r="M73" s="21">
        <f t="shared" si="2"/>
        <v>734</v>
      </c>
    </row>
    <row r="74" spans="1:13">
      <c r="A74" s="167" t="s">
        <v>58</v>
      </c>
      <c r="B74" s="167"/>
      <c r="C74" s="167"/>
      <c r="D74" s="167"/>
      <c r="E74" s="167"/>
      <c r="F74" s="167"/>
      <c r="G74" s="167"/>
      <c r="H74" s="167"/>
      <c r="I74" s="167"/>
      <c r="J74" s="167"/>
      <c r="K74" s="167"/>
      <c r="L74" s="21"/>
      <c r="M74" s="21"/>
    </row>
    <row r="75" spans="1:13" ht="61.5" customHeight="1">
      <c r="A75" s="24">
        <v>1</v>
      </c>
      <c r="B75" s="27" t="s">
        <v>57</v>
      </c>
      <c r="C75" s="26"/>
      <c r="D75" s="24" t="s">
        <v>56</v>
      </c>
      <c r="E75" s="25">
        <v>0.31</v>
      </c>
      <c r="F75" s="24" t="s">
        <v>47</v>
      </c>
      <c r="G75" s="24"/>
      <c r="H75" s="24"/>
      <c r="I75" s="24" t="s">
        <v>46</v>
      </c>
      <c r="J75" s="28" t="s">
        <v>55</v>
      </c>
      <c r="K75" s="22">
        <v>111000</v>
      </c>
      <c r="L75" s="21">
        <f t="shared" si="2"/>
        <v>1725</v>
      </c>
      <c r="M75" s="21">
        <f t="shared" si="2"/>
        <v>1536</v>
      </c>
    </row>
    <row r="76" spans="1:13" ht="54" customHeight="1">
      <c r="A76" s="24">
        <v>2</v>
      </c>
      <c r="B76" s="27" t="s">
        <v>54</v>
      </c>
      <c r="C76" s="26"/>
      <c r="D76" s="24" t="s">
        <v>53</v>
      </c>
      <c r="E76" s="25">
        <v>0.21</v>
      </c>
      <c r="F76" s="24" t="s">
        <v>49</v>
      </c>
      <c r="G76" s="24" t="s">
        <v>49</v>
      </c>
      <c r="H76" s="24"/>
      <c r="I76" s="24" t="s">
        <v>46</v>
      </c>
      <c r="J76" s="23" t="s">
        <v>52</v>
      </c>
      <c r="K76" s="22">
        <v>5200</v>
      </c>
      <c r="L76" s="21">
        <f t="shared" si="2"/>
        <v>81</v>
      </c>
      <c r="M76" s="21">
        <f t="shared" si="2"/>
        <v>72</v>
      </c>
    </row>
    <row r="77" spans="1:13" ht="55.5" customHeight="1">
      <c r="A77" s="24">
        <v>3</v>
      </c>
      <c r="B77" s="27" t="s">
        <v>51</v>
      </c>
      <c r="C77" s="26"/>
      <c r="D77" s="24" t="s">
        <v>50</v>
      </c>
      <c r="E77" s="25">
        <v>0.68</v>
      </c>
      <c r="F77" s="24" t="s">
        <v>49</v>
      </c>
      <c r="G77" s="24" t="s">
        <v>49</v>
      </c>
      <c r="H77" s="24"/>
      <c r="I77" s="24" t="s">
        <v>46</v>
      </c>
      <c r="J77" s="23" t="s">
        <v>48</v>
      </c>
      <c r="K77" s="22">
        <v>5200</v>
      </c>
      <c r="L77" s="21">
        <f t="shared" si="2"/>
        <v>81</v>
      </c>
      <c r="M77" s="21">
        <f t="shared" si="2"/>
        <v>72</v>
      </c>
    </row>
  </sheetData>
  <mergeCells count="33">
    <mergeCell ref="L2:M2"/>
    <mergeCell ref="L6:M6"/>
    <mergeCell ref="J1:K1"/>
    <mergeCell ref="J2:K3"/>
    <mergeCell ref="J4:K4"/>
    <mergeCell ref="A4:G4"/>
    <mergeCell ref="A3:G3"/>
    <mergeCell ref="A2:G2"/>
    <mergeCell ref="A1:G1"/>
    <mergeCell ref="A6:K6"/>
    <mergeCell ref="A74:K74"/>
    <mergeCell ref="A47:K47"/>
    <mergeCell ref="A62:K62"/>
    <mergeCell ref="J37:J38"/>
    <mergeCell ref="J48:J49"/>
    <mergeCell ref="J57:J58"/>
    <mergeCell ref="C51:C52"/>
    <mergeCell ref="C67:C68"/>
    <mergeCell ref="C7:C8"/>
    <mergeCell ref="C12:C16"/>
    <mergeCell ref="C18:C22"/>
    <mergeCell ref="C53:C56"/>
    <mergeCell ref="C57:C58"/>
    <mergeCell ref="C37:C38"/>
    <mergeCell ref="C40:C41"/>
    <mergeCell ref="A42:K42"/>
    <mergeCell ref="C44:C45"/>
    <mergeCell ref="C48:C50"/>
    <mergeCell ref="B17:K17"/>
    <mergeCell ref="B11:K11"/>
    <mergeCell ref="C28:C29"/>
    <mergeCell ref="C34:C35"/>
    <mergeCell ref="A32:K32"/>
  </mergeCells>
  <hyperlinks>
    <hyperlink ref="J2" r:id="rId1"/>
  </hyperlinks>
  <printOptions horizontalCentered="1"/>
  <pageMargins left="0.19685039370078741" right="0.19685039370078741" top="0.19685039370078741" bottom="0.19685039370078741" header="0.31496062992125984" footer="0.31496062992125984"/>
  <pageSetup paperSize="9" scale="69" fitToHeight="3" orientation="landscape" verticalDpi="0" r:id="rId2"/>
  <rowBreaks count="4" manualBreakCount="4">
    <brk id="22" max="16383" man="1"/>
    <brk id="36" max="16383" man="1"/>
    <brk id="52" max="16383" man="1"/>
    <brk id="61" max="16383" man="1"/>
  </rowBreaks>
  <drawing r:id="rId3"/>
</worksheet>
</file>

<file path=xl/worksheets/sheet5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4</vt:i4>
      </vt:variant>
    </vt:vector>
  </HeadingPairs>
  <TitlesOfParts>
    <vt:vector size="10" baseType="lpstr">
      <vt:lpstr>Minitractors</vt:lpstr>
      <vt:lpstr>Hinged equipment</vt:lpstr>
      <vt:lpstr>Минитрактора</vt:lpstr>
      <vt:lpstr>НАВЕСНОЕ ОБОРУДОВАНИЕ</vt:lpstr>
      <vt:lpstr>Лист2</vt:lpstr>
      <vt:lpstr>Лист3</vt:lpstr>
      <vt:lpstr>'Hinged equipment'!Заголовки_для_печати</vt:lpstr>
      <vt:lpstr>'НАВЕСНОЕ ОБОРУДОВАНИЕ'!Заголовки_для_печати</vt:lpstr>
      <vt:lpstr>'Hinged equipment'!Область_печати</vt:lpstr>
      <vt:lpstr>'НАВЕСНОЕ ОБОРУДОВАНИЕ'!Область_печати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2019-03-25T06:30:43Z</dcterms:modified>
</cp:coreProperties>
</file>